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14940" windowHeight="9225" activeTab="0"/>
  </bookViews>
  <sheets>
    <sheet name="SHARE" sheetId="1" r:id="rId1"/>
    <sheet name="Data Export" sheetId="2" r:id="rId2"/>
    <sheet name="Sheet3" sheetId="3" r:id="rId3"/>
  </sheets>
  <definedNames/>
  <calcPr calcId="125725"/>
  <webPublishing/>
</workbook>
</file>

<file path=xl/sharedStrings.xml><?xml version="1.0" encoding="utf-8"?>
<sst xmlns="http://schemas.openxmlformats.org/spreadsheetml/2006/main" count="55" uniqueCount="27">
  <si>
    <t>Product</t>
  </si>
  <si>
    <t>Dollar Sales</t>
  </si>
  <si>
    <t>Dollar Sales %- Chg vs YA</t>
  </si>
  <si>
    <t>MAPLE/PANCAKE &amp; WAFFLE SYRUP</t>
  </si>
  <si>
    <t xml:space="preserve">        PRIVATE LABEL-MAPLE/PANCAKE &amp; WAFFLE SYRUP</t>
  </si>
  <si>
    <t xml:space="preserve">        AUNT JEMIMA-MAPLE/PANCAKE &amp; WAFFLE SYRUP</t>
  </si>
  <si>
    <t xml:space="preserve">        LOG CABIN-MAPLE/PANCAKE &amp; WAFFLE SYRUP</t>
  </si>
  <si>
    <t xml:space="preserve">        CARYS-MAPLE/PANCAKE &amp; WAFFLE SYRUP</t>
  </si>
  <si>
    <t xml:space="preserve">        MAPLE GROVE FARMS-MAPLE/PANCAKE &amp; WAFFLE SYRUP</t>
  </si>
  <si>
    <t xml:space="preserve">        MRS BUTTERWORTHS-MAPLE/PANCAKE &amp; WAFFLE SYRUP</t>
  </si>
  <si>
    <t xml:space="preserve">        SPRING TREE-MAPLE/PANCAKE &amp; WAFFLE SYRUP</t>
  </si>
  <si>
    <t xml:space="preserve">        COOMBS FAMILY FARMS-MAPLE/PANCAKE &amp; WAFFLE SYRUP</t>
  </si>
  <si>
    <t xml:space="preserve">        HUNGRY JACK-MAPLE/PANCAKE &amp; WAFFLE SYRUP</t>
  </si>
  <si>
    <t xml:space="preserve">        VERMONT-MAPLE/PANCAKE &amp; WAFFLE SYRUP</t>
  </si>
  <si>
    <t>Dollar Share</t>
  </si>
  <si>
    <t>ALL Other</t>
  </si>
  <si>
    <t>Brand Name</t>
  </si>
  <si>
    <t>PRIVATE LABEL</t>
  </si>
  <si>
    <t>AUNT JEMIMA</t>
  </si>
  <si>
    <t>LOG CABIN</t>
  </si>
  <si>
    <t>CARYS</t>
  </si>
  <si>
    <t>MAPLE GROVE FARMS</t>
  </si>
  <si>
    <t>MRS BUTTERWORTHS</t>
  </si>
  <si>
    <t>SPRING TREE</t>
  </si>
  <si>
    <t>COOMBS FAMILY FARMS</t>
  </si>
  <si>
    <t>HUNGRY JACK</t>
  </si>
  <si>
    <t>VERMONT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</si>
</sst>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"/>
    <numFmt numFmtId="165" formatCode="0.0%"/>
  </numFmts>
  <fonts count="3">
    <font>
      <sz val="11"/>
      <color theme="1"/>
      <name val="Calibri"/>
      <family val="0"/>
      <scheme val="minor"/>
    </font>
    <font>
      <sz val="10"/>
      <name val="Arial"/>
      <family val="0"/>
    </font>
    <font>
      <sz val="10"/>
      <color theme="0"/>
      <name val="Arial"/>
      <family val="0"/>
    </font>
  </fonts>
  <fills count="4">
    <fill>
      <patternFill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medium"/>
      <right style="medium"/>
      <top style="medium"/>
      <bottom style="medium"/>
    </border>
  </borders>
  <cellStyleXfs count="20">
    <xf numFmtId="0" fontId="0" fillId="0" borderId="0">
      <alignment/>
      <protection/>
    </xf>
    <xf numFmtId="0" fontId="1" fillId="0" borderId="0" applyNumberFormat="1" applyFill="1" applyBorder="1" applyAlignment="1" applyProtection="1"/>
    <xf numFmtId="0" fontId="1" fillId="0" borderId="0" applyNumberFormat="1" applyFill="1" applyBorder="1" applyAlignment="1" applyProtection="1"/>
    <xf numFmtId="0" fontId="1" fillId="0" borderId="0" applyNumberFormat="1" applyFill="1" applyBorder="1" applyAlignment="1" applyProtection="1"/>
    <xf numFmtId="0" fontId="1" fillId="0" borderId="0" applyNumberFormat="1" applyFill="1" applyBorder="1" applyAlignment="1" applyProtection="1"/>
    <xf numFmtId="0" fontId="1" fillId="0" borderId="0" applyNumberFormat="1" applyFill="1" applyBorder="1" applyAlignment="1" applyProtection="1"/>
    <xf numFmtId="0" fontId="1" fillId="0" borderId="0" applyNumberFormat="1" applyFill="1" applyBorder="1" applyAlignment="1" applyProtection="1"/>
    <xf numFmtId="0" fontId="1" fillId="0" borderId="0" applyNumberFormat="1" applyFill="1" applyBorder="1" applyAlignment="1" applyProtection="1"/>
    <xf numFmtId="0" fontId="1" fillId="0" borderId="0" applyNumberFormat="1" applyFill="1" applyBorder="1" applyAlignment="1" applyProtection="1"/>
    <xf numFmtId="0" fontId="1" fillId="0" borderId="0" applyNumberFormat="1" applyFill="1" applyBorder="1" applyAlignment="1" applyProtection="1"/>
    <xf numFmtId="0" fontId="1" fillId="0" borderId="0" applyNumberFormat="1" applyFill="1" applyBorder="1" applyAlignment="1" applyProtection="1"/>
    <xf numFmtId="0" fontId="1" fillId="0" borderId="0" applyNumberFormat="1" applyFill="1" applyBorder="1" applyAlignment="1" applyProtection="1"/>
    <xf numFmtId="0" fontId="1" fillId="0" borderId="0" applyNumberFormat="1" applyFill="1" applyBorder="1" applyAlignment="1" applyProtection="1"/>
    <xf numFmtId="0" fontId="1" fillId="0" borderId="0" applyNumberFormat="1" applyFill="1" applyBorder="1" applyAlignment="1" applyProtection="1"/>
    <xf numFmtId="0" fontId="1" fillId="0" borderId="0" applyNumberFormat="1" applyFill="1" applyBorder="1" applyAlignment="1" applyProtection="1"/>
    <xf numFmtId="9" fontId="0" fillId="0" borderId="0">
      <alignment/>
      <protection/>
    </xf>
    <xf numFmtId="44" fontId="1" fillId="0" borderId="0" applyFont="1" applyFill="1" applyBorder="1" applyAlignment="1" applyProtection="1"/>
    <xf numFmtId="42" fontId="1" fillId="0" borderId="0" applyFont="1" applyFill="1" applyBorder="1" applyAlignment="1" applyProtection="1"/>
    <xf numFmtId="43" fontId="1" fillId="0" borderId="0" applyFont="1" applyFill="1" applyBorder="1" applyAlignment="1" applyProtection="1"/>
    <xf numFmtId="41" fontId="1" fillId="0" borderId="0" applyFont="1" applyFill="1" applyBorder="1" applyAlignment="1" applyProtection="1"/>
  </cellStyleXfs>
  <cellXfs count="11">
    <xf numFmtId="0" fontId="0" fillId="0" borderId="0" xfId="0"/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left" vertical="center"/>
    </xf>
    <xf numFmtId="164" fontId="0" fillId="0" borderId="1" xfId="0" applyNumberFormat="1" applyFont="1" applyFill="1" applyBorder="1" applyAlignment="1">
      <alignment vertical="center"/>
    </xf>
    <xf numFmtId="165" fontId="0" fillId="0" borderId="1" xfId="0" applyNumberFormat="1" applyFont="1" applyFill="1" applyBorder="1" applyAlignment="1">
      <alignment vertical="center"/>
    </xf>
    <xf numFmtId="164" fontId="0" fillId="3" borderId="1" xfId="0" applyNumberFormat="1" applyFont="1" applyFill="1" applyBorder="1" applyAlignment="1">
      <alignment vertical="center"/>
    </xf>
    <xf numFmtId="165" fontId="0" fillId="3" borderId="1" xfId="0" applyNumberFormat="1" applyFont="1" applyFill="1" applyBorder="1" applyAlignment="1">
      <alignment vertical="center"/>
    </xf>
    <xf numFmtId="0" fontId="0" fillId="2" borderId="0" xfId="0" applyNumberFormat="1" applyFont="1" applyFill="1" applyBorder="1" applyAlignment="1">
      <alignment horizontal="center" vertical="center" wrapText="1"/>
    </xf>
    <xf numFmtId="9" fontId="0" fillId="0" borderId="0" xfId="15" applyFont="1">
      <alignment/>
      <protection/>
    </xf>
    <xf numFmtId="0" fontId="0" fillId="0" borderId="1" xfId="0" applyNumberFormat="1" applyFont="1" applyFill="1" applyBorder="1" applyAlignment="1">
      <alignment vertical="center"/>
    </xf>
    <xf numFmtId="0" fontId="0" fillId="3" borderId="1" xfId="0" applyNumberFormat="1" applyFont="1" applyFill="1" applyBorder="1" applyAlignment="1">
      <alignment vertical="center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sharedStrings" Target="sharedStrings.xml" /><Relationship Id="rId6" Type="http://schemas.openxmlformats.org/officeDocument/2006/relationships/theme" Target="theme/theme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xmlns:c="http://schemas.openxmlformats.org/drawingml/2006/chart" val="2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0"/>
          <c:dLbls>
            <c:numFmt formatCode="General" sourceLinked="1"/>
            <c:showLegendKey val="0"/>
            <c:showVal val="1"/>
            <c:showBubbleSize val="0"/>
            <c:showCatName val="0"/>
            <c:showSerName val="0"/>
            <c:showLeaderLines val="1"/>
            <c:showPercent val="0"/>
          </c:dLbls>
          <c:cat>
            <c:strRef>
              <c:f>SHARE!$S$5:$S$14</c:f>
              <c:strCache>
                <c:ptCount val="10"/>
                <c:pt idx="0">
                  <c:v>PRIVATE LABEL</c:v>
                </c:pt>
                <c:pt idx="1">
                  <c:v>AUNT JEMIMA</c:v>
                </c:pt>
                <c:pt idx="2">
                  <c:v>LOG CABIN</c:v>
                </c:pt>
                <c:pt idx="3">
                  <c:v>CARYS</c:v>
                </c:pt>
                <c:pt idx="4">
                  <c:v>MAPLE GROVE FARMS</c:v>
                </c:pt>
                <c:pt idx="5">
                  <c:v>MRS BUTTERWORTHS</c:v>
                </c:pt>
                <c:pt idx="6">
                  <c:v>SPRING TREE</c:v>
                </c:pt>
                <c:pt idx="7">
                  <c:v>COOMBS FAMILY FARMS</c:v>
                </c:pt>
                <c:pt idx="8">
                  <c:v>HUNGRY JACK</c:v>
                </c:pt>
                <c:pt idx="9">
                  <c:v>ALL Other</c:v>
                </c:pt>
              </c:strCache>
            </c:strRef>
          </c:cat>
          <c:val>
            <c:numRef>
              <c:f>SHARE!$V$5:$V$14</c:f>
              <c:numCache>
                <c:ptCount val="10"/>
                <c:pt idx="0">
                  <c:v>0.36444242165375945</c:v>
                </c:pt>
                <c:pt idx="1">
                  <c:v>0.20949642501358134</c:v>
                </c:pt>
                <c:pt idx="2">
                  <c:v>9.3624025909135364E-2</c:v>
                </c:pt>
                <c:pt idx="3">
                  <c:v>4.6297767609079388E-2</c:v>
                </c:pt>
                <c:pt idx="4">
                  <c:v>4.5736956932065038E-2</c:v>
                </c:pt>
                <c:pt idx="5">
                  <c:v>4.2727844047264207E-2</c:v>
                </c:pt>
                <c:pt idx="6">
                  <c:v>3.4455489799589449E-2</c:v>
                </c:pt>
                <c:pt idx="7">
                  <c:v>1.7904874721384891E-2</c:v>
                </c:pt>
                <c:pt idx="8">
                  <c:v>1.7262283024447801E-2</c:v>
                </c:pt>
                <c:pt idx="9">
                  <c:v>0.12805191128969312</c:v>
                </c:pt>
              </c:numCache>
            </c:numRef>
          </c:val>
        </c:ser>
      </c:pieChart>
    </c:plotArea>
    <c:legend>
      <c:legendPos val="r"/>
      <c:layout/>
      <c:overlay val="0"/>
      <c:txPr>
        <a:bodyPr rot="0"/>
        <a:lstStyle/>
        <a:p>
          <a:pPr>
            <a:defRPr lang="en-US" u="none" baseline="0"/>
          </a:pPr>
        </a:p>
      </c:txPr>
    </c:legend>
    <c:plotVisOnly val="1"/>
    <c:dispBlanksAs val="gap"/>
  </c:chart>
  <c:txPr>
    <a:bodyPr rot="0"/>
    <a:lstStyle/>
    <a:p>
      <a:pPr>
        <a:defRPr lang="en-US" u="none" baseline="0"/>
      </a:pPr>
    </a:p>
  </c:txPr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533400</xdr:colOff>
      <xdr:row>39</xdr:row>
      <xdr:rowOff>0</xdr:rowOff>
    </xdr:to>
    <xdr:sp macro="" textlink="">
      <xdr:nvSpPr>
        <xdr:cNvPr id="8" name="Rectangle 7" descr=""/>
        <xdr:cNvSpPr xmlns:xdr="http://schemas.openxmlformats.org/drawingml/2006/spreadsheetDrawing"/>
      </xdr:nvSpPr>
      <xdr:spPr>
        <a:xfrm>
          <a:off x="0" y="0"/>
          <a:ext cx="9982200" cy="7743825"/>
        </a:xfrm>
        <a:prstGeom prst="rect">
          <a:avLst/>
        </a:prstGeom>
        <a:noFill/>
        <a:ln>
          <a:solidFill xmlns:a="http://schemas.openxmlformats.org/drawingml/2006/main"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 xmlns:xdr="http://schemas.openxmlformats.org/drawingml/2006/spreadsheetDrawing">
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en-US"/>
        </a:p>
      </xdr:txBody>
    </xdr:sp>
    <xdr:clientData/>
  </xdr:twoCellAnchor>
  <xdr:twoCellAnchor>
    <xdr:from>
      <xdr:col>0</xdr:col>
      <xdr:colOff>276225</xdr:colOff>
      <xdr:row>4</xdr:row>
      <xdr:rowOff>180975</xdr:rowOff>
    </xdr:from>
    <xdr:to>
      <xdr:col>7</xdr:col>
      <xdr:colOff>47625</xdr:colOff>
      <xdr:row>18</xdr:row>
      <xdr:rowOff>152400</xdr:rowOff>
    </xdr:to>
    <xdr:graphicFrame macro="">
      <xdr:nvGraphicFramePr>
        <xdr:cNvPr id="11" name="Chart 10" descr=""/>
        <xdr:cNvGraphicFramePr/>
      </xdr:nvGraphicFramePr>
      <xdr:xfrm>
        <a:off x="276225" y="1162050"/>
        <a:ext cx="3905250" cy="27336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61"/>
  <sheetViews>
    <sheetView showGridLines="0" tabSelected="1" zoomScale="80" zoomScaleNormal="80" workbookViewId="0" topLeftCell="A1"/>
  </sheetViews>
  <sheetFormatPr defaultColWidth="9.14285714285714" defaultRowHeight="15"/>
  <cols>
    <col min="1" max="17" width="8.85714285714286" customWidth="1"/>
    <col min="19" max="19" width="58.7142857142857" customWidth="1"/>
    <col min="20" max="20" width="11.2857142857143" customWidth="1"/>
    <col min="21" max="21" width="14.1428571428571" customWidth="1"/>
  </cols>
  <sheetData>
    <row r="2" spans="1:1" ht="15.75"/>
    <row r="3" spans="19:22" ht="30.75">
      <c r="S3" s="1" t="s">
        <v>0</v>
      </c>
      <c s="1" t="s">
        <v>1</v>
      </c>
      <c s="1" t="s">
        <v>2</v>
      </c>
      <c s="7" t="s">
        <v>14</v>
      </c>
    </row>
    <row r="4" spans="19:22" ht="15.75">
      <c r="S4" s="2" t="str">
        <f>S51</f>
        <v>MAPLE/PANCAKE &amp; WAFFLE SYRUP</v>
      </c>
      <c s="5">
        <f>U51</f>
        <v>47185447.2080696</v>
      </c>
      <c s="6">
        <f>V51</f>
        <v>0.00532029329204052</v>
      </c>
      <c s="8">
        <f>T4/T$4</f>
        <v>1</v>
      </c>
    </row>
    <row r="5" spans="18:22" ht="15.75">
      <c r="R5">
        <v>1</v>
      </c>
      <c s="2" t="str">
        <f>T52</f>
        <v>PRIVATE LABEL</v>
      </c>
      <c s="5">
        <f>U52</f>
        <v>17196378.6473245</v>
      </c>
      <c s="6">
        <f>V52</f>
        <v>0.0226459929906219</v>
      </c>
      <c s="8">
        <f>T5/T$4</f>
        <v>0.364442421653759</v>
      </c>
    </row>
    <row r="6" spans="18:22" ht="15.75">
      <c r="R6">
        <v>2</v>
      </c>
      <c s="2" t="str">
        <f>T53</f>
        <v>AUNT JEMIMA</v>
      </c>
      <c s="3">
        <f>U53</f>
        <v>9885182.50275764</v>
      </c>
      <c s="4">
        <f>V53</f>
        <v>-0.0375828170967159</v>
      </c>
      <c s="8">
        <f>T6/T$4</f>
        <v>0.209496425013581</v>
      </c>
    </row>
    <row r="7" spans="18:22" ht="15.75">
      <c r="R7">
        <v>3</v>
      </c>
      <c s="2" t="str">
        <f>T54</f>
        <v>LOG CABIN</v>
      </c>
      <c s="5">
        <f>U54</f>
        <v>4417691.53194244</v>
      </c>
      <c s="6">
        <f>V54</f>
        <v>0.0820889280898269</v>
      </c>
      <c s="8">
        <f>T7/T$4</f>
        <v>0.0936240259091354</v>
      </c>
    </row>
    <row r="8" spans="18:22" ht="15.75">
      <c r="R8">
        <v>4</v>
      </c>
      <c s="2" t="str">
        <f>T55</f>
        <v>CARYS</v>
      </c>
      <c s="3">
        <f>U55</f>
        <v>2184580.86936969</v>
      </c>
      <c s="4">
        <f>V55</f>
        <v>-0.111167197140517</v>
      </c>
      <c s="8">
        <f>T8/T$4</f>
        <v>0.0462977676090794</v>
      </c>
    </row>
    <row r="9" spans="18:22" ht="15.75">
      <c r="R9">
        <v>5</v>
      </c>
      <c s="2" t="str">
        <f>T56</f>
        <v>MAPLE GROVE FARMS</v>
      </c>
      <c s="5">
        <f>U56</f>
        <v>2158118.76677571</v>
      </c>
      <c s="6">
        <f>V56</f>
        <v>-0.0404100687416894</v>
      </c>
      <c s="8">
        <f>T9/T$4</f>
        <v>0.045736956932065</v>
      </c>
    </row>
    <row r="10" spans="18:22" ht="15.75">
      <c r="R10">
        <v>6</v>
      </c>
      <c s="2" t="str">
        <f>T57</f>
        <v>MRS BUTTERWORTHS</v>
      </c>
      <c s="3">
        <f>U57</f>
        <v>2016132.42960681</v>
      </c>
      <c s="4">
        <f>V57</f>
        <v>-0.0634440618439759</v>
      </c>
      <c s="8">
        <f>T10/T$4</f>
        <v>0.0427278440472642</v>
      </c>
    </row>
    <row r="11" spans="18:22" ht="15.75">
      <c r="R11">
        <v>7</v>
      </c>
      <c s="2" t="str">
        <f>T58</f>
        <v>SPRING TREE</v>
      </c>
      <c s="5">
        <f>U58</f>
        <v>1625797.69496671</v>
      </c>
      <c s="6">
        <f>V58</f>
        <v>0.0664655539492824</v>
      </c>
      <c s="8">
        <f>T11/T$4</f>
        <v>0.0344554897995894</v>
      </c>
    </row>
    <row r="12" spans="18:22" ht="15.75">
      <c r="R12">
        <v>8</v>
      </c>
      <c s="2" t="str">
        <f>T59</f>
        <v>COOMBS FAMILY FARMS</v>
      </c>
      <c s="3">
        <f>U59</f>
        <v>844849.520933006</v>
      </c>
      <c s="4">
        <f>V59</f>
        <v>0.0534158695396734</v>
      </c>
      <c s="8">
        <f>T12/T$4</f>
        <v>0.0179048747213849</v>
      </c>
    </row>
    <row r="13" spans="18:22" ht="15.75">
      <c r="R13">
        <v>9</v>
      </c>
      <c s="2" t="str">
        <f>T60</f>
        <v>HUNGRY JACK</v>
      </c>
      <c s="5">
        <f>U60</f>
        <v>814528.544340837</v>
      </c>
      <c s="6">
        <f>V60</f>
        <v>0.0539431205908226</v>
      </c>
      <c s="8">
        <f>T13/T$4</f>
        <v>0.0172622830244478</v>
      </c>
    </row>
    <row r="14" spans="19:22" ht="15.75">
      <c r="S14" s="2" t="s">
        <v>15</v>
      </c>
      <c s="3">
        <f>T4-T5-T6-T7-T8-T9-T10-T11-T12-T13</f>
        <v>6042186.70005222</v>
      </c>
      <c s="4"/>
      <c s="8">
        <f>T14/T$4</f>
        <v>0.128051911289693</v>
      </c>
    </row>
    <row r="49" spans="1:1" ht="15.75"/>
    <row r="50" spans="19:22" ht="60.75">
      <c r="S50" s="1" t="s">
        <v>0</v>
      </c>
      <c s="1" t="s">
        <v>16</v>
      </c>
      <c s="1" t="s">
        <v>1</v>
      </c>
      <c s="1" t="s">
        <v>2</v>
      </c>
    </row>
    <row r="51" spans="19:22" ht="15.75">
      <c r="S51" s="2" t="s">
        <v>3</v>
      </c>
      <c s="9"/>
      <c s="3">
        <v>47185447.2080696</v>
      </c>
      <c s="4">
        <v>0.00532029329204052</v>
      </c>
    </row>
    <row r="52" spans="19:22" ht="15.75">
      <c r="S52" s="2" t="s">
        <v>4</v>
      </c>
      <c s="10" t="s">
        <v>17</v>
      </c>
      <c s="5">
        <v>17196378.6473245</v>
      </c>
      <c s="6">
        <v>0.0226459929906219</v>
      </c>
    </row>
    <row r="53" spans="19:22" ht="15.75">
      <c r="S53" s="2" t="s">
        <v>5</v>
      </c>
      <c s="9" t="s">
        <v>18</v>
      </c>
      <c s="3">
        <v>9885182.50275764</v>
      </c>
      <c s="4">
        <v>-0.0375828170967159</v>
      </c>
    </row>
    <row r="54" spans="19:22" ht="15.75">
      <c r="S54" s="2" t="s">
        <v>6</v>
      </c>
      <c s="10" t="s">
        <v>19</v>
      </c>
      <c s="5">
        <v>4417691.53194244</v>
      </c>
      <c s="6">
        <v>0.0820889280898269</v>
      </c>
    </row>
    <row r="55" spans="19:22" ht="15.75">
      <c r="S55" s="2" t="s">
        <v>7</v>
      </c>
      <c s="9" t="s">
        <v>20</v>
      </c>
      <c s="3">
        <v>2184580.86936969</v>
      </c>
      <c s="4">
        <v>-0.111167197140517</v>
      </c>
    </row>
    <row r="56" spans="19:22" ht="15.75">
      <c r="S56" s="2" t="s">
        <v>8</v>
      </c>
      <c s="10" t="s">
        <v>21</v>
      </c>
      <c s="5">
        <v>2158118.76677571</v>
      </c>
      <c s="6">
        <v>-0.0404100687416894</v>
      </c>
    </row>
    <row r="57" spans="19:22" ht="15.75">
      <c r="S57" s="2" t="s">
        <v>9</v>
      </c>
      <c s="9" t="s">
        <v>22</v>
      </c>
      <c s="3">
        <v>2016132.42960681</v>
      </c>
      <c s="4">
        <v>-0.0634440618439759</v>
      </c>
    </row>
    <row r="58" spans="19:22" ht="15.75">
      <c r="S58" s="2" t="s">
        <v>10</v>
      </c>
      <c s="10" t="s">
        <v>23</v>
      </c>
      <c s="5">
        <v>1625797.69496671</v>
      </c>
      <c s="6">
        <v>0.0664655539492824</v>
      </c>
    </row>
    <row r="59" spans="19:22" ht="15.75">
      <c r="S59" s="2" t="s">
        <v>11</v>
      </c>
      <c s="9" t="s">
        <v>24</v>
      </c>
      <c s="3">
        <v>844849.520933006</v>
      </c>
      <c s="4">
        <v>0.0534158695396734</v>
      </c>
    </row>
    <row r="60" spans="19:22" ht="15.75">
      <c r="S60" s="2" t="s">
        <v>12</v>
      </c>
      <c s="10" t="s">
        <v>25</v>
      </c>
      <c s="5">
        <v>814528.544340837</v>
      </c>
      <c s="6">
        <v>0.0539431205908226</v>
      </c>
    </row>
    <row r="61" spans="19:22" ht="15.75">
      <c r="S61" s="2" t="s">
        <v>13</v>
      </c>
      <c s="9" t="s">
        <v>26</v>
      </c>
      <c s="3">
        <v>686678.789116613</v>
      </c>
      <c s="4">
        <v>0.021293658124581</v>
      </c>
    </row>
  </sheetData>
  <printOptions/>
  <pageMargins left="0.7" right="0.7" top="0.75" bottom="0.75" header="0.3" footer="0.3"/>
  <pageSetup horizontalDpi="300" verticalDpi="300" orientation="portrait" paperSize="9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 topLeftCell="A1">
      <selection pane="topLeft" activeCell="A1" sqref="A1:D12"/>
    </sheetView>
  </sheetViews>
  <sheetFormatPr defaultColWidth="9.14285714285714" defaultRowHeight="15"/>
  <cols>
    <col min="1" max="1" width="58.7142857142857" customWidth="1"/>
    <col min="2" max="2" width="22.7142857142857" customWidth="1"/>
    <col min="3" max="3" width="11.1428571428571" customWidth="1"/>
    <col min="4" max="4" width="8.28571428571429" customWidth="1"/>
  </cols>
  <sheetData>
    <row r="1" spans="1:4" ht="60.75">
      <c r="A1" s="1" t="s">
        <v>0</v>
      </c>
      <c s="1" t="s">
        <v>16</v>
      </c>
      <c s="1" t="s">
        <v>1</v>
      </c>
      <c s="1" t="s">
        <v>2</v>
      </c>
    </row>
    <row r="2" spans="1:4" ht="15.75">
      <c r="A2" s="2" t="s">
        <v>3</v>
      </c>
      <c s="9"/>
      <c s="3">
        <v>47185447.2080696</v>
      </c>
      <c s="4">
        <v>0.00532029329204052</v>
      </c>
    </row>
    <row r="3" spans="1:4" ht="15.75">
      <c r="A3" s="2" t="s">
        <v>4</v>
      </c>
      <c s="10" t="s">
        <v>17</v>
      </c>
      <c s="5">
        <v>17196378.6473245</v>
      </c>
      <c s="6">
        <v>0.0226459929906219</v>
      </c>
    </row>
    <row r="4" spans="1:4" ht="15.75">
      <c r="A4" s="2" t="s">
        <v>5</v>
      </c>
      <c s="9" t="s">
        <v>18</v>
      </c>
      <c s="3">
        <v>9885182.50275764</v>
      </c>
      <c s="4">
        <v>-0.0375828170967159</v>
      </c>
    </row>
    <row r="5" spans="1:4" ht="15.75">
      <c r="A5" s="2" t="s">
        <v>6</v>
      </c>
      <c s="10" t="s">
        <v>19</v>
      </c>
      <c s="5">
        <v>4417691.53194244</v>
      </c>
      <c s="6">
        <v>0.0820889280898269</v>
      </c>
    </row>
    <row r="6" spans="1:4" ht="15.75">
      <c r="A6" s="2" t="s">
        <v>7</v>
      </c>
      <c s="9" t="s">
        <v>20</v>
      </c>
      <c s="3">
        <v>2184580.86936969</v>
      </c>
      <c s="4">
        <v>-0.111167197140517</v>
      </c>
    </row>
    <row r="7" spans="1:4" ht="15.75">
      <c r="A7" s="2" t="s">
        <v>8</v>
      </c>
      <c s="10" t="s">
        <v>21</v>
      </c>
      <c s="5">
        <v>2158118.76677571</v>
      </c>
      <c s="6">
        <v>-0.0404100687416894</v>
      </c>
    </row>
    <row r="8" spans="1:4" ht="15.75">
      <c r="A8" s="2" t="s">
        <v>9</v>
      </c>
      <c s="9" t="s">
        <v>22</v>
      </c>
      <c s="3">
        <v>2016132.42960681</v>
      </c>
      <c s="4">
        <v>-0.0634440618439759</v>
      </c>
    </row>
    <row r="9" spans="1:4" ht="15.75">
      <c r="A9" s="2" t="s">
        <v>10</v>
      </c>
      <c s="10" t="s">
        <v>23</v>
      </c>
      <c s="5">
        <v>1625797.69496671</v>
      </c>
      <c s="6">
        <v>0.0664655539492824</v>
      </c>
    </row>
    <row r="10" spans="1:4" ht="15.75">
      <c r="A10" s="2" t="s">
        <v>11</v>
      </c>
      <c s="9" t="s">
        <v>24</v>
      </c>
      <c s="3">
        <v>844849.520933006</v>
      </c>
      <c s="4">
        <v>0.0534158695396734</v>
      </c>
    </row>
    <row r="11" spans="1:4" ht="15.75">
      <c r="A11" s="2" t="s">
        <v>12</v>
      </c>
      <c s="10" t="s">
        <v>25</v>
      </c>
      <c s="5">
        <v>814528.544340837</v>
      </c>
      <c s="6">
        <v>0.0539431205908226</v>
      </c>
    </row>
    <row r="12" spans="1:4" ht="15.75">
      <c r="A12" s="2" t="s">
        <v>13</v>
      </c>
      <c s="9" t="s">
        <v>26</v>
      </c>
      <c s="3">
        <v>686678.789116613</v>
      </c>
      <c s="4">
        <v>0.021293658124581</v>
      </c>
    </row>
  </sheetData>
  <printOptions/>
  <pageMargins left="0.7" right="0.7" top="0.75" bottom="0.75" header="0.3" footer="0.3"/>
  <pageSetup horizontalDpi="300" verticalDpi="300" orientation="portrait" paperSize="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"/>
  <sheetViews>
    <sheetView workbookViewId="0" topLeftCell="A1"/>
  </sheetViews>
  <sheetFormatPr defaultColWidth="9.14285714285714" defaultRowHeight="15"/>
  <sheetData/>
  <printOptions/>
  <pageMargins left="0.7" right="0.7" top="0.75" bottom="0.75" header="0.3" footer="0.3"/>
  <pageSetup horizontalDpi="300" verticalDpi="300"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Template/>
  <Manager/>
  <Company>Information Resources, INC.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User</cp:lastModifiedBy>
  <dcterms:created xsi:type="dcterms:W3CDTF">2017-09-21T17:06:30Z</dcterms:created>
  <dcterms:modified xsi:type="dcterms:W3CDTF">2017-09-21T18:05:11Z</dcterms:modified>
  <cp:category/>
  <cp:contentType/>
  <cp:contentStatus/>
</cp:coreProperties>
</file>