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20" windowWidth="14940" windowHeight="9225" tabRatio="711" activeTab="0"/>
  </bookViews>
  <sheets>
    <sheet name="Chart" sheetId="1" r:id="rId1"/>
    <sheet name="1" sheetId="2" r:id="rId2"/>
    <sheet name="Picture" sheetId="3" state="hidden" r:id="rId3"/>
  </sheets>
  <definedNames>
    <definedName name="_xlnm.Print_Area" localSheetId="1">'1'!$A$1:$Z$62</definedName>
  </definedNames>
  <calcPr calcId="125725"/>
  <webPublishing/>
</workbook>
</file>

<file path=xl/sharedStrings.xml><?xml version="1.0" encoding="utf-8"?>
<sst xmlns="http://schemas.openxmlformats.org/spreadsheetml/2006/main" count="125" uniqueCount="125">
  <si>
    <t>Product</t>
  </si>
  <si>
    <t>UPC 12 digit</t>
  </si>
  <si>
    <t>Dollar Sales</t>
  </si>
  <si>
    <t>Avg 4wk ACV Wtd Dist.</t>
  </si>
  <si>
    <t>Dollar Sales per Pt of Distribution</t>
  </si>
  <si>
    <t>Volume Sales</t>
  </si>
  <si>
    <t>Total US - Multi Outlet + Conv</t>
  </si>
  <si>
    <t>Total US - Multi Outlet + Conv</t>
  </si>
  <si>
    <t>Total US - Multi Outlet</t>
  </si>
  <si>
    <t>Total US - Food</t>
  </si>
  <si>
    <t>Total US - Drug</t>
  </si>
  <si>
    <t>Total US - Conv</t>
  </si>
  <si>
    <t>Total US - Multi Outlet + Conv</t>
  </si>
  <si>
    <t>Total US - Multi Outlet</t>
  </si>
  <si>
    <t>Total US - Food</t>
  </si>
  <si>
    <t>Total US - Drug</t>
  </si>
  <si>
    <t>Total US - Conv</t>
  </si>
  <si>
    <t>Total US - Multi Outlet + Conv</t>
  </si>
  <si>
    <t>Total US - Multi Outlet</t>
  </si>
  <si>
    <t>Total US - Food</t>
  </si>
  <si>
    <t>Total US - Drug</t>
  </si>
  <si>
    <t>Total US - Conv</t>
  </si>
  <si>
    <t>Total US - Multi Outlet + Conv</t>
  </si>
  <si>
    <t>Total US - Multi Outlet</t>
  </si>
  <si>
    <t>Total US - Food</t>
  </si>
  <si>
    <t>Total US - Drug</t>
  </si>
  <si>
    <t>Total US - Conv</t>
  </si>
  <si>
    <t>LNCE REGULAR SWC BOX/TRAY 8.25 OZ - 7641090300</t>
  </si>
  <si>
    <t>007641090300</t>
  </si>
  <si>
    <t>LNCE REGULAR SWC BOX/TRAY 8.25 OZ - 7641090207</t>
  </si>
  <si>
    <t>007641090207</t>
  </si>
  <si>
    <t>LNCE REGULAR SWC BOX/TRAY 8.25 OZ - 7641090203</t>
  </si>
  <si>
    <t>007641090203</t>
  </si>
  <si>
    <t>LNCE REGULAR SWC BOX/TRAY 8.25 OZ - 7641090205</t>
  </si>
  <si>
    <t>007641090205</t>
  </si>
  <si>
    <t>SOH ORIGINAL PZ BAG 8.25 OZ - 7797509123</t>
  </si>
  <si>
    <t>007797509123</t>
  </si>
  <si>
    <t>SOH PARMESAN GARLIC PZ BAG 8.25 OZ - 7797509125</t>
  </si>
  <si>
    <t>007797509125</t>
  </si>
  <si>
    <t>SOH EVERYTHING PZ BAG 8.25 OZ - 7797509124</t>
  </si>
  <si>
    <t>007797509124</t>
  </si>
  <si>
    <t>SOH REGULAR PZ BAG 12 OZ - 7797504247</t>
  </si>
  <si>
    <t>007797504247</t>
  </si>
  <si>
    <t>CC SEA SALT PC BAG 12 OZ - 2068500129</t>
  </si>
  <si>
    <t>002068500129</t>
  </si>
  <si>
    <t>CC ORIGINAL PC BAG 15 OZ - 2068508582</t>
  </si>
  <si>
    <t>002068508582</t>
  </si>
  <si>
    <t>CC MULTI GRAIN TC BAG 6 OZ - 2068500132</t>
  </si>
  <si>
    <t>002068500132</t>
  </si>
  <si>
    <t>CC FOUR BEAN TC BAG 6 OZ - 2068500133</t>
  </si>
  <si>
    <t>002068500133</t>
  </si>
  <si>
    <t>FSTG ORIGINAL TC BAG 8 OZ - 2190840271</t>
  </si>
  <si>
    <t>002190840271</t>
  </si>
  <si>
    <t>FSTG ORIGINAL TC BAG 8 OZ - 2190845582</t>
  </si>
  <si>
    <t>002190845582</t>
  </si>
  <si>
    <t>UTZ ORIGINAL TC BAG 10 OZ - 4178000378</t>
  </si>
  <si>
    <t>004178000378</t>
  </si>
  <si>
    <t>CC AGD WHT CHD &amp; SR CRM PC BAG 8 OZ - 2068500128</t>
  </si>
  <si>
    <t>002068500128</t>
  </si>
  <si>
    <t>CC AGD WHT CHD &amp; SR CRM PC BAG 8 OZ - 2068500081</t>
  </si>
  <si>
    <t>002068500081</t>
  </si>
  <si>
    <t>CC CHIPOTLE BBQ PC BAG 7 OZ - 2068500116</t>
  </si>
  <si>
    <t>002068500116</t>
  </si>
  <si>
    <t>CC SWEET RED CHILI PC BAG 7 OZ - 2068500115</t>
  </si>
  <si>
    <t>002068500115</t>
  </si>
  <si>
    <t>CC ASIAG CHS &amp; ITLN HRB PC BAG 7 OZ - 2068500083</t>
  </si>
  <si>
    <t>002068500083</t>
  </si>
  <si>
    <t>CC BACK BAY CRAB SESNNG PC BAG 7 OZ - 2068500084</t>
  </si>
  <si>
    <t>002068500084</t>
  </si>
  <si>
    <t>CC SALTED CARAMEL PP BAG 4.4 OZ - 2068500114</t>
  </si>
  <si>
    <t>002068500114</t>
  </si>
  <si>
    <t>CC REGULAR PP BAG 4.4 OZ - 2068500087</t>
  </si>
  <si>
    <t>002068500087</t>
  </si>
  <si>
    <t>CC LIGHTLY SWEET PP BAG 3.5 OZ - 2068500088</t>
  </si>
  <si>
    <t>002068500088</t>
  </si>
  <si>
    <t>CC BARBECUE RANCH PC BAG 7 OZ - 2068500126</t>
  </si>
  <si>
    <t>002068500126</t>
  </si>
  <si>
    <t>CC FARM STAND RANCH PC BAG 7 OZ - 2068500073</t>
  </si>
  <si>
    <t>002068500073</t>
  </si>
  <si>
    <t>ETSMRT SEA SALT AND LIME RS BAG 6 OZ - 7797509142</t>
  </si>
  <si>
    <t>007797509142</t>
  </si>
  <si>
    <t>ETSMRT REGULAR VG SNK BAG 7 OZ - 7797508694</t>
  </si>
  <si>
    <t>007797508694</t>
  </si>
  <si>
    <t>SOH REGULAR PZ BAG 8 OZ - 7797508731</t>
  </si>
  <si>
    <t>007797508731</t>
  </si>
  <si>
    <t>SOH CINNAMON SUGAR PZ BAG 10 OZ - 7797509144</t>
  </si>
  <si>
    <t>007797509144</t>
  </si>
  <si>
    <t>SOH ORIGINAL PZ BAG 12 OZ - 7797509132</t>
  </si>
  <si>
    <t>007797509132</t>
  </si>
  <si>
    <t>SOH THREE CHEESE PZ BAG 10 OZ - 7797509143</t>
  </si>
  <si>
    <t>007797509143</t>
  </si>
  <si>
    <t>SOH REGULAR PZ BAG 10 OZ - 7797503403</t>
  </si>
  <si>
    <t>007797503403</t>
  </si>
  <si>
    <t>LNCE QS REGULAR SWC BOX/TRAY 8.4 OZ - 7641090308</t>
  </si>
  <si>
    <t>007641090308</t>
  </si>
  <si>
    <t>LNCE QS REGULAR SWC BOX/TRAY 8.4 OZ - 7641090310</t>
  </si>
  <si>
    <t>007641090310</t>
  </si>
  <si>
    <t>LNCE QS REGULAR SWC WRAP 1.68 OZ - 7641090311</t>
  </si>
  <si>
    <t>007641090311</t>
  </si>
  <si>
    <t>LNCE VALUE NOT AVAILABLE SWC BOX/TRAY 14 OZ - 7641090139</t>
  </si>
  <si>
    <t>007641090139</t>
  </si>
  <si>
    <t>SOH RASPBERRY CREME PZ BAG 8 OZ - 7797509147</t>
  </si>
  <si>
    <t>007797509147</t>
  </si>
  <si>
    <t>SOH CHEDDAR CHEESE PZ BAG 8 OZ - 7797502968</t>
  </si>
  <si>
    <t>007797502968</t>
  </si>
  <si>
    <t>ARCHWAY OATMEAL BROWN SUGAR COOKIE 7 OZ - 0027500095681</t>
  </si>
  <si>
    <t>002750009568</t>
  </si>
  <si>
    <t>ARCHWAY UNFLAVORED COOKIE 9 OZ - 0027500095301</t>
  </si>
  <si>
    <t>002750009530</t>
  </si>
  <si>
    <t>ARCHWAY FLAVORED CINNAMON SUGAR COOKIE 7 OZ - 0027500095661</t>
  </si>
  <si>
    <t>002750009566</t>
  </si>
  <si>
    <t>ARCHWAY PEANUT BUTTER COOKIE 9.5 OZ - 0027500095112</t>
  </si>
  <si>
    <t>002750009511</t>
  </si>
  <si>
    <t>STELLA DORO LADY STELLA UNFLAVORED COOKIE 10 OZ - 0073510800161</t>
  </si>
  <si>
    <t>007351080016</t>
  </si>
  <si>
    <t>STELLA DORO COFFEE TREATS FLAVORED ANISETTE COOKIE 6.1 OZ - 0073510008651</t>
  </si>
  <si>
    <t>007351000865</t>
  </si>
  <si>
    <t>ARCHWAY SEASONAL BATCH UNFLAVORED COOKIE 6 OZ - 0027500095641</t>
  </si>
  <si>
    <t>002750009564</t>
  </si>
  <si>
    <t>ARCHWAY UNFLAVORED COOKIE 9.25 OZ - 0027500613332</t>
  </si>
  <si>
    <t>002750061333</t>
  </si>
  <si>
    <t>ARCHWAY SEASONAL BATCH SUGAR COOKIE 6 OZ - 0027500095701</t>
  </si>
  <si>
    <t>002750009570</t>
  </si>
  <si>
    <t>ARCHWAY UNFLAVORED COOKIE 6 OZ - 0027500095421</t>
  </si>
  <si>
    <t>002750009542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</si>
</sst>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</numFmts>
  <fonts count="4">
    <font>
      <sz val="10"/>
      <name val="Arial"/>
      <family val="0"/>
    </font>
    <font>
      <b/>
      <sz val="10"/>
      <name val="Arial"/>
      <family val="0"/>
    </font>
    <font>
      <b/>
      <sz val="11"/>
      <color rgb="FFFF0000"/>
      <name val="Calibri"/>
      <family val="0"/>
    </font>
    <font>
      <sz val="10"/>
      <color theme="3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0007281303"/>
        <bgColor indexed="64"/>
      </patternFill>
    </fill>
  </fills>
  <borders count="3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thin"/>
      <right style="thin"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27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/>
    <xf numFmtId="0" fontId="0" fillId="0" borderId="0" xfId="0"/>
    <xf numFmtId="3" fontId="0" fillId="0" borderId="0" xfId="0" applyNumberFormat="1" applyFont="1" applyFill="1" applyBorder="1" applyAlignment="1" applyProtection="1">
      <alignment/>
      <protection hidden="1"/>
    </xf>
    <xf numFmtId="164" fontId="0" fillId="0" borderId="0" xfId="0" applyNumberFormat="1" applyFont="1"/>
    <xf numFmtId="4" fontId="0" fillId="0" borderId="0" xfId="0" applyNumberFormat="1" applyFont="1"/>
    <xf numFmtId="0" fontId="2" fillId="2" borderId="1" xfId="0" applyNumberFormat="1" applyFont="1" applyFill="1" applyBorder="1" applyAlignment="1">
      <alignment horizontal="right"/>
    </xf>
    <xf numFmtId="0" fontId="0" fillId="0" borderId="0" xfId="0" applyNumberFormat="1" applyFont="1" applyAlignment="1">
      <alignment wrapText="1"/>
    </xf>
    <xf numFmtId="0" fontId="0" fillId="0" borderId="0" xfId="0" applyAlignment="1">
      <alignment/>
    </xf>
    <xf numFmtId="0" fontId="0" fillId="0" borderId="2" xfId="0" applyNumberFormat="1" applyFont="1" applyBorder="1"/>
    <xf numFmtId="0" fontId="3" fillId="0" borderId="2" xfId="0" applyNumberFormat="1" applyFont="1" applyBorder="1"/>
    <xf numFmtId="165" fontId="0" fillId="0" borderId="2" xfId="16" applyNumberFormat="1" applyFont="1" applyBorder="1">
      <alignment/>
      <protection/>
    </xf>
    <xf numFmtId="165" fontId="3" fillId="0" borderId="2" xfId="16" applyNumberFormat="1" applyFont="1" applyBorder="1">
      <alignment/>
      <protection/>
    </xf>
    <xf numFmtId="167" fontId="0" fillId="0" borderId="2" xfId="18" applyNumberFormat="1" applyFont="1" applyBorder="1" applyAlignment="1">
      <alignment horizontal="center" vertical="center"/>
      <protection/>
    </xf>
    <xf numFmtId="167" fontId="3" fillId="0" borderId="2" xfId="18" applyNumberFormat="1" applyFont="1" applyBorder="1" applyAlignment="1">
      <alignment horizontal="center" vertical="center"/>
      <protection/>
    </xf>
    <xf numFmtId="165" fontId="0" fillId="0" borderId="2" xfId="16" applyNumberFormat="1" applyFont="1" applyBorder="1" applyAlignment="1">
      <alignment horizontal="center" vertical="center"/>
      <protection/>
    </xf>
    <xf numFmtId="165" fontId="3" fillId="0" borderId="2" xfId="16" applyNumberFormat="1" applyFont="1" applyBorder="1" applyAlignment="1">
      <alignment horizontal="center" vertical="center"/>
      <protection/>
    </xf>
    <xf numFmtId="166" fontId="0" fillId="0" borderId="2" xfId="18" applyNumberFormat="1" applyFont="1" applyBorder="1" applyAlignment="1">
      <alignment horizontal="center" vertical="center"/>
      <protection/>
    </xf>
    <xf numFmtId="166" fontId="3" fillId="0" borderId="2" xfId="18" applyNumberFormat="1" applyFont="1" applyBorder="1" applyAlignment="1">
      <alignment horizontal="center" vertical="center"/>
      <protection/>
    </xf>
    <xf numFmtId="0" fontId="1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workbookViewId="0" topLeftCell="A1">
      <selection pane="topLeft" activeCell="V51" sqref="V51"/>
    </sheetView>
  </sheetViews>
  <sheetFormatPr defaultColWidth="9.14285714285714" defaultRowHeight="13.5"/>
  <cols>
    <col min="1" max="1" width="78.2857142857143" customWidth="1"/>
    <col min="2" max="2" width="13.1428571428571" customWidth="1"/>
    <col min="3" max="4" width="11.4285714285714" customWidth="1"/>
    <col min="5" max="7" width="11.1428571428571" customWidth="1"/>
    <col min="8" max="9" width="9.71428571428571" customWidth="1"/>
    <col min="10" max="12" width="9" customWidth="1"/>
    <col min="13" max="14" width="9.71428571428571" customWidth="1"/>
    <col min="15" max="17" width="9" customWidth="1"/>
    <col min="18" max="19" width="9.71428571428571" customWidth="1"/>
    <col min="20" max="22" width="9" customWidth="1"/>
    <col min="23" max="23" width="11.1428571428571" customWidth="1"/>
  </cols>
  <sheetData>
    <row r="1" spans="1:22" ht="13.2">
      <c r="A1" s="25" t="str">
        <f>'1'!A8</f>
        <v>Product</v>
      </c>
      <c s="21" t="str">
        <f>'1'!B8</f>
        <v>UPC 12 digit</v>
      </c>
      <c s="25" t="str">
        <f>'1'!C8</f>
        <v>Dollar Sales</v>
      </c>
      <c s="25"/>
      <c s="25"/>
      <c s="25"/>
      <c s="25"/>
      <c s="25" t="str">
        <f>'1'!H8</f>
        <v>Avg 4wk ACV Wtd Dist.</v>
      </c>
      <c s="25"/>
      <c s="25"/>
      <c s="25"/>
      <c s="25"/>
      <c s="25" t="str">
        <f>'1'!M8</f>
        <v>Dollar Sales per Pt of Distribution</v>
      </c>
      <c s="25"/>
      <c s="25"/>
      <c s="25"/>
      <c s="25"/>
      <c s="25" t="str">
        <f>'1'!R8</f>
        <v>Volume Sales</v>
      </c>
      <c s="25"/>
      <c s="25"/>
      <c s="25"/>
      <c s="25"/>
    </row>
    <row r="2" spans="1:22" ht="39.6">
      <c r="A2" s="26"/>
      <c s="22" t="str">
        <f>'1'!B9</f>
        <v>Total US - Multi Outlet + Conv</v>
      </c>
      <c s="22" t="str">
        <f>'1'!C9</f>
        <v>Total US - Multi Outlet + Conv</v>
      </c>
      <c s="22" t="str">
        <f>'1'!D9</f>
        <v>Total US - Multi Outlet</v>
      </c>
      <c s="22" t="str">
        <f>'1'!E9</f>
        <v>Total US - Food</v>
      </c>
      <c s="22" t="str">
        <f>'1'!F9</f>
        <v>Total US - Drug</v>
      </c>
      <c s="22" t="str">
        <f>'1'!G9</f>
        <v>Total US - Conv</v>
      </c>
      <c s="22" t="str">
        <f>'1'!H9</f>
        <v>Total US - Multi Outlet + Conv</v>
      </c>
      <c s="22" t="str">
        <f>'1'!I9</f>
        <v>Total US - Multi Outlet</v>
      </c>
      <c s="22" t="str">
        <f>'1'!J9</f>
        <v>Total US - Food</v>
      </c>
      <c s="22" t="str">
        <f>'1'!K9</f>
        <v>Total US - Drug</v>
      </c>
      <c s="22" t="str">
        <f>'1'!L9</f>
        <v>Total US - Conv</v>
      </c>
      <c s="22" t="str">
        <f>'1'!M9</f>
        <v>Total US - Multi Outlet + Conv</v>
      </c>
      <c s="22" t="str">
        <f>'1'!N9</f>
        <v>Total US - Multi Outlet</v>
      </c>
      <c s="22" t="str">
        <f>'1'!O9</f>
        <v>Total US - Food</v>
      </c>
      <c s="22" t="str">
        <f>'1'!P9</f>
        <v>Total US - Drug</v>
      </c>
      <c s="22" t="str">
        <f>'1'!Q9</f>
        <v>Total US - Conv</v>
      </c>
      <c s="22" t="str">
        <f>'1'!R9</f>
        <v>Total US - Multi Outlet + Conv</v>
      </c>
      <c s="22" t="str">
        <f>'1'!S9</f>
        <v>Total US - Multi Outlet</v>
      </c>
      <c s="22" t="str">
        <f>'1'!T9</f>
        <v>Total US - Food</v>
      </c>
      <c s="22" t="str">
        <f>'1'!U9</f>
        <v>Total US - Drug</v>
      </c>
      <c s="22" t="str">
        <f>'1'!V9</f>
        <v>Total US - Conv</v>
      </c>
    </row>
    <row r="3" spans="1:22" ht="13.2">
      <c r="A3" s="23" t="str">
        <f>'1'!A10</f>
        <v>LNCE REGULAR SWC BOX/TRAY 8.25 OZ - 7641090300</v>
      </c>
      <c s="11" t="str">
        <f>'1'!B10</f>
        <v>007641090300</v>
      </c>
      <c s="13">
        <f>'1'!C10</f>
        <v>109239.984625709</v>
      </c>
      <c s="13">
        <f>'1'!D10</f>
        <v>109239.984625709</v>
      </c>
      <c s="13">
        <f>'1'!E10</f>
        <v>44694.352233075</v>
      </c>
      <c s="13">
        <f>'1'!F10</f>
        <v>0</v>
      </c>
      <c s="13">
        <f>'1'!G10</f>
        <v>0</v>
      </c>
      <c s="15">
        <f>'1'!H10</f>
        <v>18.2469576472582</v>
      </c>
      <c s="15">
        <f>'1'!I10</f>
        <v>21.9685327284079</v>
      </c>
      <c s="15">
        <f>'1'!J10</f>
        <v>14.2053912404588</v>
      </c>
      <c s="15">
        <f>'1'!K10</f>
        <v>0</v>
      </c>
      <c s="15">
        <f>'1'!L10</f>
        <v>0</v>
      </c>
      <c s="17">
        <f>'1'!M10</f>
        <v>1019.47518269042</v>
      </c>
      <c s="17">
        <f>'1'!N10</f>
        <v>1227.40318411927</v>
      </c>
      <c s="17">
        <f>'1'!O10</f>
        <v>1756.90667841733</v>
      </c>
      <c s="17">
        <f>'1'!P10</f>
        <v>0</v>
      </c>
      <c s="17">
        <f>'1'!Q10</f>
        <v>0</v>
      </c>
      <c s="19">
        <f>'1'!R10</f>
        <v>23140.2968012702</v>
      </c>
      <c s="19">
        <f>'1'!S10</f>
        <v>23140.2968012702</v>
      </c>
      <c s="19">
        <f>'1'!T10</f>
        <v>9700.43920555977</v>
      </c>
      <c s="19">
        <f>'1'!U10</f>
        <v>0</v>
      </c>
      <c s="19">
        <f>'1'!V10</f>
        <v>0</v>
      </c>
    </row>
    <row r="4" spans="1:22" ht="13.2">
      <c r="A4" s="24" t="str">
        <f>'1'!A11</f>
        <v>LNCE REGULAR SWC BOX/TRAY 8.25 OZ - 7641090207</v>
      </c>
      <c s="12" t="str">
        <f>'1'!B11</f>
        <v>007641090207</v>
      </c>
      <c s="14">
        <f>'1'!C11</f>
        <v>212028.808380922</v>
      </c>
      <c s="14">
        <f>'1'!D11</f>
        <v>212028.808380922</v>
      </c>
      <c s="14">
        <f>'1'!E11</f>
        <v>100803.273338748</v>
      </c>
      <c s="14">
        <f>'1'!F11</f>
        <v>0</v>
      </c>
      <c s="14">
        <f>'1'!G11</f>
        <v>0</v>
      </c>
      <c s="16">
        <f>'1'!H11</f>
        <v>26.9282410133424</v>
      </c>
      <c s="16">
        <f>'1'!I11</f>
        <v>32.4204152525646</v>
      </c>
      <c s="16">
        <f>'1'!J11</f>
        <v>27.3885476859751</v>
      </c>
      <c s="16">
        <f>'1'!K11</f>
        <v>0</v>
      </c>
      <c s="16">
        <f>'1'!L11</f>
        <v>0</v>
      </c>
      <c s="18">
        <f>'1'!M11</f>
        <v>1397.8262242115</v>
      </c>
      <c s="18">
        <f>'1'!N11</f>
        <v>1682.92116137132</v>
      </c>
      <c s="18">
        <f>'1'!O11</f>
        <v>2353.50497002614</v>
      </c>
      <c s="18">
        <f>'1'!P11</f>
        <v>0</v>
      </c>
      <c s="18">
        <f>'1'!Q11</f>
        <v>0</v>
      </c>
      <c s="20">
        <f>'1'!R11</f>
        <v>43710.2499456576</v>
      </c>
      <c s="20">
        <f>'1'!S11</f>
        <v>43710.2499456576</v>
      </c>
      <c s="20">
        <f>'1'!T11</f>
        <v>20464.6979625855</v>
      </c>
      <c s="20">
        <f>'1'!U11</f>
        <v>0</v>
      </c>
      <c s="20">
        <f>'1'!V11</f>
        <v>0</v>
      </c>
    </row>
    <row r="5" spans="1:22" ht="13.2">
      <c r="A5" s="24" t="str">
        <f>'1'!A12</f>
        <v>LNCE REGULAR SWC BOX/TRAY 8.25 OZ - 7641090203</v>
      </c>
      <c s="12" t="str">
        <f>'1'!B12</f>
        <v>007641090203</v>
      </c>
      <c s="14">
        <f>'1'!C12</f>
        <v>130593.390367382</v>
      </c>
      <c s="14">
        <f>'1'!D12</f>
        <v>130593.390367382</v>
      </c>
      <c s="14">
        <f>'1'!E12</f>
        <v>65113.7429005457</v>
      </c>
      <c s="14">
        <f>'1'!F12</f>
        <v>0</v>
      </c>
      <c s="14">
        <f>'1'!G12</f>
        <v>0</v>
      </c>
      <c s="16">
        <f>'1'!H12</f>
        <v>22.5166108900915</v>
      </c>
      <c s="16">
        <f>'1'!I12</f>
        <v>27.1090070374625</v>
      </c>
      <c s="16">
        <f>'1'!J12</f>
        <v>21.5991942215876</v>
      </c>
      <c s="16">
        <f>'1'!K12</f>
        <v>0</v>
      </c>
      <c s="16">
        <f>'1'!L12</f>
        <v>0</v>
      </c>
      <c s="18">
        <f>'1'!M12</f>
        <v>980.121347326184</v>
      </c>
      <c s="18">
        <f>'1'!N12</f>
        <v>1180.02290095642</v>
      </c>
      <c s="18">
        <f>'1'!O12</f>
        <v>1696.47258086718</v>
      </c>
      <c s="18">
        <f>'1'!P12</f>
        <v>0</v>
      </c>
      <c s="18">
        <f>'1'!Q12</f>
        <v>0</v>
      </c>
      <c s="20">
        <f>'1'!R12</f>
        <v>27120.4423584716</v>
      </c>
      <c s="20">
        <f>'1'!S12</f>
        <v>27120.4423584716</v>
      </c>
      <c s="20">
        <f>'1'!T12</f>
        <v>13365.8361376205</v>
      </c>
      <c s="20">
        <f>'1'!U12</f>
        <v>0</v>
      </c>
      <c s="20">
        <f>'1'!V12</f>
        <v>0</v>
      </c>
    </row>
    <row r="6" spans="1:22" ht="13.2">
      <c r="A6" s="24" t="str">
        <f>'1'!A13</f>
        <v>LNCE REGULAR SWC BOX/TRAY 8.25 OZ - 7641090205</v>
      </c>
      <c s="12" t="str">
        <f>'1'!B13</f>
        <v>007641090205</v>
      </c>
      <c s="14">
        <f>'1'!C13</f>
        <v>77711.8154290033</v>
      </c>
      <c s="14">
        <f>'1'!D13</f>
        <v>77711.8154290033</v>
      </c>
      <c s="14">
        <f>'1'!E13</f>
        <v>43344.5185014117</v>
      </c>
      <c s="14">
        <f>'1'!F13</f>
        <v>0</v>
      </c>
      <c s="14">
        <f>'1'!G13</f>
        <v>0</v>
      </c>
      <c s="16">
        <f>'1'!H13</f>
        <v>13.5628493440743</v>
      </c>
      <c s="16">
        <f>'1'!I13</f>
        <v>16.3290727948028</v>
      </c>
      <c s="16">
        <f>'1'!J13</f>
        <v>13.4483750343427</v>
      </c>
      <c s="16">
        <f>'1'!K13</f>
        <v>0</v>
      </c>
      <c s="16">
        <f>'1'!L13</f>
        <v>0</v>
      </c>
      <c s="18">
        <f>'1'!M13</f>
        <v>937.263412541852</v>
      </c>
      <c s="18">
        <f>'1'!N13</f>
        <v>1128.42383654345</v>
      </c>
      <c s="18">
        <f>'1'!O13</f>
        <v>1691.70600988074</v>
      </c>
      <c s="18">
        <f>'1'!P13</f>
        <v>0</v>
      </c>
      <c s="18">
        <f>'1'!Q13</f>
        <v>0</v>
      </c>
      <c s="20">
        <f>'1'!R13</f>
        <v>16174.688798477</v>
      </c>
      <c s="20">
        <f>'1'!S13</f>
        <v>16174.688798477</v>
      </c>
      <c s="20">
        <f>'1'!T13</f>
        <v>8779.41992231526</v>
      </c>
      <c s="20">
        <f>'1'!U13</f>
        <v>0</v>
      </c>
      <c s="20">
        <f>'1'!V13</f>
        <v>0</v>
      </c>
    </row>
    <row r="7" spans="1:22" ht="13.2">
      <c r="A7" s="23" t="str">
        <f>'1'!A14</f>
        <v>SOH ORIGINAL PZ BAG 8.25 OZ - 7797509123</v>
      </c>
      <c s="11" t="str">
        <f>'1'!B14</f>
        <v>007797509123</v>
      </c>
      <c s="13">
        <f>'1'!C14</f>
        <v>117585.962022586</v>
      </c>
      <c s="13">
        <f>'1'!D14</f>
        <v>116064.468697636</v>
      </c>
      <c s="13">
        <f>'1'!E14</f>
        <v>84803.8749795365</v>
      </c>
      <c s="13">
        <f>'1'!F14</f>
        <v>49.9173100161552</v>
      </c>
      <c s="13">
        <f>'1'!G14</f>
        <v>1521.49332494974</v>
      </c>
      <c s="15">
        <f>'1'!H14</f>
        <v>16.6155242270278</v>
      </c>
      <c s="15">
        <f>'1'!I14</f>
        <v>19.9769722144457</v>
      </c>
      <c s="15">
        <f>'1'!J14</f>
        <v>20.5986467841185</v>
      </c>
      <c s="15">
        <f>'1'!K14</f>
        <v>0.0286558864597768</v>
      </c>
      <c s="15">
        <f>'1'!L14</f>
        <v>0.133919420821736</v>
      </c>
      <c s="17">
        <f>'1'!M14</f>
        <v>2222.5390339053</v>
      </c>
      <c s="17">
        <f>'1'!N14</f>
        <v>1626.42177891367</v>
      </c>
      <c s="17">
        <f>'1'!O14</f>
        <v>2482.10520706777</v>
      </c>
      <c s="17">
        <f>'1'!P14</f>
        <v>1438.24938790022</v>
      </c>
      <c s="17">
        <f>'1'!Q14</f>
        <v>5145.31395244101</v>
      </c>
      <c s="19">
        <f>'1'!R14</f>
        <v>19420.8245279011</v>
      </c>
      <c s="19">
        <f>'1'!S14</f>
        <v>19196.0445971435</v>
      </c>
      <c s="19">
        <f>'1'!T14</f>
        <v>13631.1164189196</v>
      </c>
      <c s="19">
        <f>'1'!U14</f>
        <v>8.39625427317619</v>
      </c>
      <c s="19">
        <f>'1'!V14</f>
        <v>224.779930757618</v>
      </c>
    </row>
    <row r="8" spans="1:22" ht="13.2">
      <c r="A8" s="23" t="str">
        <f>'1'!A15</f>
        <v>SOH PARMESAN GARLIC PZ BAG 8.25 OZ - 7797509125</v>
      </c>
      <c s="11" t="str">
        <f>'1'!B15</f>
        <v>007797509125</v>
      </c>
      <c s="13">
        <f>'1'!C15</f>
        <v>91657.5476397479</v>
      </c>
      <c s="13">
        <f>'1'!D15</f>
        <v>90274.7041674626</v>
      </c>
      <c s="13">
        <f>'1'!E15</f>
        <v>55529.4387524819</v>
      </c>
      <c s="13">
        <f>'1'!F15</f>
        <v>20.9436994314194</v>
      </c>
      <c s="13">
        <f>'1'!G15</f>
        <v>1382.84347228527</v>
      </c>
      <c s="15">
        <f>'1'!H15</f>
        <v>14.5908310740297</v>
      </c>
      <c s="15">
        <f>'1'!I15</f>
        <v>17.5567354109239</v>
      </c>
      <c s="15">
        <f>'1'!J15</f>
        <v>15.8004152547491</v>
      </c>
      <c s="15">
        <f>'1'!K15</f>
        <v>0.0117074901913672</v>
      </c>
      <c s="15">
        <f>'1'!L15</f>
        <v>0.0488873715042992</v>
      </c>
      <c s="17">
        <f>'1'!M15</f>
        <v>2543.98497630712</v>
      </c>
      <c s="17">
        <f>'1'!N15</f>
        <v>1311.91751084605</v>
      </c>
      <c s="17">
        <f>'1'!O15</f>
        <v>1917.75184670061</v>
      </c>
      <c s="17">
        <f>'1'!P15</f>
        <v>1345.32870837051</v>
      </c>
      <c s="17">
        <f>'1'!Q15</f>
        <v>8584.83659709117</v>
      </c>
      <c s="19">
        <f>'1'!R15</f>
        <v>15428.9780136285</v>
      </c>
      <c s="19">
        <f>'1'!S15</f>
        <v>15224.751630881</v>
      </c>
      <c s="19">
        <f>'1'!T15</f>
        <v>9052.0666789424</v>
      </c>
      <c s="19">
        <f>'1'!U15</f>
        <v>3.09414654064178</v>
      </c>
      <c s="19">
        <f>'1'!V15</f>
        <v>204.226382747459</v>
      </c>
    </row>
    <row r="9" spans="1:22" ht="13.2">
      <c r="A9" s="23" t="str">
        <f>'1'!A16</f>
        <v>SOH EVERYTHING PZ BAG 8.25 OZ - 7797509124</v>
      </c>
      <c s="11" t="str">
        <f>'1'!B16</f>
        <v>007797509124</v>
      </c>
      <c s="13">
        <f>'1'!C16</f>
        <v>146019.422368549</v>
      </c>
      <c s="13">
        <f>'1'!D16</f>
        <v>145243.371369395</v>
      </c>
      <c s="13">
        <f>'1'!E16</f>
        <v>106011.221601641</v>
      </c>
      <c s="13">
        <f>'1'!F16</f>
        <v>25.6176650130749</v>
      </c>
      <c s="13">
        <f>'1'!G16</f>
        <v>776.050999153852</v>
      </c>
      <c s="15">
        <f>'1'!H16</f>
        <v>17.7014904295347</v>
      </c>
      <c s="15">
        <f>'1'!I16</f>
        <v>21.3015497436166</v>
      </c>
      <c s="15">
        <f>'1'!J16</f>
        <v>23.0505113632668</v>
      </c>
      <c s="15">
        <f>'1'!K16</f>
        <v>0.0247973971384253</v>
      </c>
      <c s="15">
        <f>'1'!L16</f>
        <v>0.0504426807206186</v>
      </c>
      <c s="17">
        <f>'1'!M16</f>
        <v>2403.48985917471</v>
      </c>
      <c s="17">
        <f>'1'!N16</f>
        <v>1967.24296294224</v>
      </c>
      <c s="17">
        <f>'1'!O16</f>
        <v>3015.3888173841</v>
      </c>
      <c s="17">
        <f>'1'!P16</f>
        <v>481.058341737891</v>
      </c>
      <c s="17">
        <f>'1'!Q16</f>
        <v>4542.41718583841</v>
      </c>
      <c s="19">
        <f>'1'!R16</f>
        <v>24200.1009325858</v>
      </c>
      <c s="19">
        <f>'1'!S16</f>
        <v>24085.4033468614</v>
      </c>
      <c s="19">
        <f>'1'!T16</f>
        <v>17132.3311930466</v>
      </c>
      <c s="19">
        <f>'1'!U16</f>
        <v>3.61032350611687</v>
      </c>
      <c s="19">
        <f>'1'!V16</f>
        <v>114.697585724401</v>
      </c>
    </row>
    <row r="10" spans="1:22" ht="13.2">
      <c r="A10" s="24" t="str">
        <f>'1'!A17</f>
        <v>SOH REGULAR PZ BAG 12 OZ - 7797504247</v>
      </c>
      <c s="12" t="str">
        <f>'1'!B17</f>
        <v>007797504247</v>
      </c>
      <c s="14">
        <f>'1'!C17</f>
        <v>136332.751894593</v>
      </c>
      <c s="14">
        <f>'1'!D17</f>
        <v>136332.751894593</v>
      </c>
      <c s="14">
        <f>'1'!E17</f>
        <v>100327.534966085</v>
      </c>
      <c s="14">
        <f>'1'!F17</f>
        <v>15.0762551236153</v>
      </c>
      <c s="14">
        <f>'1'!G17</f>
        <v>0</v>
      </c>
      <c s="16">
        <f>'1'!H17</f>
        <v>18.8865083839294</v>
      </c>
      <c s="16">
        <f>'1'!I17</f>
        <v>22.7385236256111</v>
      </c>
      <c s="16">
        <f>'1'!J17</f>
        <v>26.0635241926944</v>
      </c>
      <c s="16">
        <f>'1'!K17</f>
        <v>0.0142394468313217</v>
      </c>
      <c s="16">
        <f>'1'!L17</f>
        <v>0</v>
      </c>
      <c s="18">
        <f>'1'!M17</f>
        <v>1362.89320972527</v>
      </c>
      <c s="18">
        <f>'1'!N17</f>
        <v>1640.8633516872</v>
      </c>
      <c s="18">
        <f>'1'!O17</f>
        <v>2431.10877631527</v>
      </c>
      <c s="18">
        <f>'1'!P17</f>
        <v>423.133225283306</v>
      </c>
      <c s="18">
        <f>'1'!Q17</f>
        <v>0</v>
      </c>
      <c s="20">
        <f>'1'!R17</f>
        <v>31223.3036984394</v>
      </c>
      <c s="20">
        <f>'1'!S17</f>
        <v>31223.3036984394</v>
      </c>
      <c s="20">
        <f>'1'!T17</f>
        <v>22088.2172817777</v>
      </c>
      <c s="20">
        <f>'1'!U17</f>
        <v>3.06427949666977</v>
      </c>
      <c s="20">
        <f>'1'!V17</f>
        <v>0</v>
      </c>
    </row>
    <row r="11" spans="1:22" ht="13.2">
      <c r="A11" s="23" t="str">
        <f>'1'!A18</f>
        <v>CC SEA SALT PC BAG 12 OZ - 2068500129</v>
      </c>
      <c s="11" t="str">
        <f>'1'!B18</f>
        <v>002068500129</v>
      </c>
      <c s="13">
        <f>'1'!C18</f>
        <v>191055.604259036</v>
      </c>
      <c s="13">
        <f>'1'!D18</f>
        <v>191055.604259036</v>
      </c>
      <c s="13">
        <f>'1'!E18</f>
        <v>185306.633280474</v>
      </c>
      <c s="13">
        <f>'1'!F18</f>
        <v>0</v>
      </c>
      <c s="13">
        <f>'1'!G18</f>
        <v>0</v>
      </c>
      <c s="15">
        <f>'1'!H18</f>
        <v>8.54291924638024</v>
      </c>
      <c s="15">
        <f>'1'!I18</f>
        <v>10.285298222767</v>
      </c>
      <c s="15">
        <f>'1'!J18</f>
        <v>17.1141919790066</v>
      </c>
      <c s="15">
        <f>'1'!K18</f>
        <v>0</v>
      </c>
      <c s="15">
        <f>'1'!L18</f>
        <v>0</v>
      </c>
      <c s="17">
        <f>'1'!M18</f>
        <v>4480.46391956539</v>
      </c>
      <c s="17">
        <f>'1'!N18</f>
        <v>5394.28107184834</v>
      </c>
      <c s="17">
        <f>'1'!O18</f>
        <v>8562.92419343262</v>
      </c>
      <c s="17">
        <f>'1'!P18</f>
        <v>0</v>
      </c>
      <c s="17">
        <f>'1'!Q18</f>
        <v>0</v>
      </c>
      <c s="19">
        <f>'1'!R18</f>
        <v>31953.092690438</v>
      </c>
      <c s="19">
        <f>'1'!S18</f>
        <v>31953.092690438</v>
      </c>
      <c s="19">
        <f>'1'!T18</f>
        <v>30843.0850359499</v>
      </c>
      <c s="19">
        <f>'1'!U18</f>
        <v>0</v>
      </c>
      <c s="19">
        <f>'1'!V18</f>
        <v>0</v>
      </c>
    </row>
    <row r="12" spans="1:22" ht="13.2">
      <c r="A12" s="24" t="str">
        <f>'1'!A19</f>
        <v>CC ORIGINAL PC BAG 15 OZ - 2068508582</v>
      </c>
      <c s="12" t="str">
        <f>'1'!B19</f>
        <v>002068508582</v>
      </c>
      <c s="14">
        <f>'1'!C19</f>
        <v>1022172.22882176</v>
      </c>
      <c s="14">
        <f>'1'!D19</f>
        <v>1022172.22882176</v>
      </c>
      <c s="14">
        <f>'1'!E19</f>
        <v>847314.3290628</v>
      </c>
      <c s="14">
        <f>'1'!F19</f>
        <v>66.0560943746567</v>
      </c>
      <c s="14">
        <f>'1'!G19</f>
        <v>0</v>
      </c>
      <c s="16">
        <f>'1'!H19</f>
        <v>16.8496045199157</v>
      </c>
      <c s="16">
        <f>'1'!I19</f>
        <v>20.286181154814</v>
      </c>
      <c s="16">
        <f>'1'!J19</f>
        <v>26.9841262937667</v>
      </c>
      <c s="16">
        <f>'1'!K19</f>
        <v>0.0119708693556188</v>
      </c>
      <c s="16">
        <f>'1'!L19</f>
        <v>0</v>
      </c>
      <c s="18">
        <f>'1'!M19</f>
        <v>16102.8181144595</v>
      </c>
      <c s="18">
        <f>'1'!N19</f>
        <v>19387.0832390659</v>
      </c>
      <c s="18">
        <f>'1'!O19</f>
        <v>29709.3615786705</v>
      </c>
      <c s="18">
        <f>'1'!P19</f>
        <v>3330.13995435165</v>
      </c>
      <c s="18">
        <f>'1'!Q19</f>
        <v>0</v>
      </c>
      <c s="20">
        <f>'1'!R19</f>
        <v>210388.324592672</v>
      </c>
      <c s="20">
        <f>'1'!S19</f>
        <v>210388.324592672</v>
      </c>
      <c s="20">
        <f>'1'!T19</f>
        <v>173505.737008788</v>
      </c>
      <c s="20">
        <f>'1'!U19</f>
        <v>12.4103383719921</v>
      </c>
      <c s="20">
        <f>'1'!V19</f>
        <v>0</v>
      </c>
    </row>
    <row r="13" spans="1:22" ht="13.2">
      <c r="A13" s="23" t="str">
        <f>'1'!A20</f>
        <v>CC MULTI GRAIN TC BAG 6 OZ - 2068500132</v>
      </c>
      <c s="11" t="str">
        <f>'1'!B20</f>
        <v>002068500132</v>
      </c>
      <c s="13">
        <f>'1'!C20</f>
        <v>164174.403810245</v>
      </c>
      <c s="13">
        <f>'1'!D20</f>
        <v>164103.903888392</v>
      </c>
      <c s="13">
        <f>'1'!E20</f>
        <v>158072.362997962</v>
      </c>
      <c s="13">
        <f>'1'!F20</f>
        <v>0</v>
      </c>
      <c s="13">
        <f>'1'!G20</f>
        <v>70.4999218523502</v>
      </c>
      <c s="15">
        <f>'1'!H20</f>
        <v>12.3414221841495</v>
      </c>
      <c s="15">
        <f>'1'!I20</f>
        <v>14.8573879183473</v>
      </c>
      <c s="15">
        <f>'1'!J20</f>
        <v>24.5913230491806</v>
      </c>
      <c s="15">
        <f>'1'!K20</f>
        <v>0</v>
      </c>
      <c s="15">
        <f>'1'!L20</f>
        <v>0.00559456832624167</v>
      </c>
      <c s="17">
        <f>'1'!M20</f>
        <v>3448.7555480116</v>
      </c>
      <c s="17">
        <f>'1'!N20</f>
        <v>2843.31839122186</v>
      </c>
      <c s="17">
        <f>'1'!O20</f>
        <v>4629.60938213069</v>
      </c>
      <c s="17">
        <f>'1'!P20</f>
        <v>0</v>
      </c>
      <c s="17">
        <f>'1'!Q20</f>
        <v>6417.22613294629</v>
      </c>
      <c s="19">
        <f>'1'!R20</f>
        <v>19873.0371957421</v>
      </c>
      <c s="19">
        <f>'1'!S20</f>
        <v>19865.7288792282</v>
      </c>
      <c s="19">
        <f>'1'!T20</f>
        <v>18981.9725676477</v>
      </c>
      <c s="19">
        <f>'1'!U20</f>
        <v>0</v>
      </c>
      <c s="19">
        <f>'1'!V20</f>
        <v>7.30831651389599</v>
      </c>
    </row>
    <row r="14" spans="1:22" ht="13.2">
      <c r="A14" s="23" t="str">
        <f>'1'!A21</f>
        <v>CC FOUR BEAN TC BAG 6 OZ - 2068500133</v>
      </c>
      <c s="11" t="str">
        <f>'1'!B21</f>
        <v>002068500133</v>
      </c>
      <c s="13">
        <f>'1'!C21</f>
        <v>118983.378256981</v>
      </c>
      <c s="13">
        <f>'1'!D21</f>
        <v>118841.535378046</v>
      </c>
      <c s="13">
        <f>'1'!E21</f>
        <v>113949.087265763</v>
      </c>
      <c s="13">
        <f>'1'!F21</f>
        <v>0</v>
      </c>
      <c s="13">
        <f>'1'!G21</f>
        <v>141.842878935337</v>
      </c>
      <c s="15">
        <f>'1'!H21</f>
        <v>11.0466301655904</v>
      </c>
      <c s="15">
        <f>'1'!I21</f>
        <v>13.2977591187996</v>
      </c>
      <c s="15">
        <f>'1'!J21</f>
        <v>21.8978595429566</v>
      </c>
      <c s="15">
        <f>'1'!K21</f>
        <v>0</v>
      </c>
      <c s="15">
        <f>'1'!L21</f>
        <v>0.00930338069005797</v>
      </c>
      <c s="17">
        <f>'1'!M21</f>
        <v>3227.16205291234</v>
      </c>
      <c s="17">
        <f>'1'!N21</f>
        <v>2179.65432653167</v>
      </c>
      <c s="17">
        <f>'1'!O21</f>
        <v>3517.70354009128</v>
      </c>
      <c s="17">
        <f>'1'!P21</f>
        <v>0</v>
      </c>
      <c s="17">
        <f>'1'!Q21</f>
        <v>8363.11355238838</v>
      </c>
      <c s="19">
        <f>'1'!R21</f>
        <v>14519.2154001296</v>
      </c>
      <c s="19">
        <f>'1'!S21</f>
        <v>14503.1409531087</v>
      </c>
      <c s="19">
        <f>'1'!T21</f>
        <v>13781.2668018937</v>
      </c>
      <c s="19">
        <f>'1'!U21</f>
        <v>0</v>
      </c>
      <c s="19">
        <f>'1'!V21</f>
        <v>16.0744470208883</v>
      </c>
    </row>
    <row r="15" spans="1:22" ht="13.2">
      <c r="A15" s="24" t="str">
        <f>'1'!A22</f>
        <v>FSTG ORIGINAL TC BAG 8 OZ - 2190840271</v>
      </c>
      <c s="12" t="str">
        <f>'1'!B22</f>
        <v>002190840271</v>
      </c>
      <c s="14">
        <f>'1'!C22</f>
        <v>3103.76181972742</v>
      </c>
      <c s="14">
        <f>'1'!D22</f>
        <v>3103.76181972742</v>
      </c>
      <c s="14">
        <f>'1'!E22</f>
        <v>1934.72181972742</v>
      </c>
      <c s="14">
        <f>'1'!F22</f>
        <v>0</v>
      </c>
      <c s="14">
        <f>'1'!G22</f>
        <v>0</v>
      </c>
      <c s="16">
        <f>'1'!H22</f>
        <v>0.267520863972613</v>
      </c>
      <c s="16">
        <f>'1'!I22</f>
        <v>0.322083328592446</v>
      </c>
      <c s="16">
        <f>'1'!J22</f>
        <v>0.474418512875807</v>
      </c>
      <c s="16">
        <f>'1'!K22</f>
        <v>0</v>
      </c>
      <c s="16">
        <f>'1'!L22</f>
        <v>0</v>
      </c>
      <c s="18">
        <f>'1'!M22</f>
        <v>852.231096341093</v>
      </c>
      <c s="18">
        <f>'1'!N22</f>
        <v>1026.0486758432</v>
      </c>
      <c s="18">
        <f>'1'!O22</f>
        <v>1763.56273399544</v>
      </c>
      <c s="18">
        <f>'1'!P22</f>
        <v>0</v>
      </c>
      <c s="18">
        <f>'1'!Q22</f>
        <v>0</v>
      </c>
      <c s="20">
        <f>'1'!R22</f>
        <v>562.852083444595</v>
      </c>
      <c s="20">
        <f>'1'!S22</f>
        <v>562.852083444595</v>
      </c>
      <c s="20">
        <f>'1'!T22</f>
        <v>220.852083444595</v>
      </c>
      <c s="20">
        <f>'1'!U22</f>
        <v>0</v>
      </c>
      <c s="20">
        <f>'1'!V22</f>
        <v>0</v>
      </c>
    </row>
    <row r="16" spans="1:22" ht="13.2">
      <c r="A16" s="24" t="str">
        <f>'1'!A23</f>
        <v>FSTG ORIGINAL TC BAG 8 OZ - 2190845582</v>
      </c>
      <c s="12" t="str">
        <f>'1'!B23</f>
        <v>002190845582</v>
      </c>
      <c s="14">
        <f>'1'!C23</f>
        <v>3045.60761138201</v>
      </c>
      <c s="14">
        <f>'1'!D23</f>
        <v>3045.60761138201</v>
      </c>
      <c s="14">
        <f>'1'!E23</f>
        <v>2654.41761138201</v>
      </c>
      <c s="14">
        <f>'1'!F23</f>
        <v>0</v>
      </c>
      <c s="14">
        <f>'1'!G23</f>
        <v>0</v>
      </c>
      <c s="16">
        <f>'1'!H23</f>
        <v>0.461342319548987</v>
      </c>
      <c s="16">
        <f>'1'!I23</f>
        <v>0.555435817955901</v>
      </c>
      <c s="16">
        <f>'1'!J23</f>
        <v>0.880130643775533</v>
      </c>
      <c s="16">
        <f>'1'!K23</f>
        <v>0</v>
      </c>
      <c s="16">
        <f>'1'!L23</f>
        <v>0</v>
      </c>
      <c s="18">
        <f>'1'!M23</f>
        <v>851.62833665002</v>
      </c>
      <c s="18">
        <f>'1'!N23</f>
        <v>1025.32297974325</v>
      </c>
      <c s="18">
        <f>'1'!O23</f>
        <v>1763.10107509189</v>
      </c>
      <c s="18">
        <f>'1'!P23</f>
        <v>0</v>
      </c>
      <c s="18">
        <f>'1'!Q23</f>
        <v>0</v>
      </c>
      <c s="20">
        <f>'1'!R23</f>
        <v>363.154913604259</v>
      </c>
      <c s="20">
        <f>'1'!S23</f>
        <v>363.154913604259</v>
      </c>
      <c s="20">
        <f>'1'!T23</f>
        <v>269.154913604259</v>
      </c>
      <c s="20">
        <f>'1'!U23</f>
        <v>0</v>
      </c>
      <c s="20">
        <f>'1'!V23</f>
        <v>0</v>
      </c>
    </row>
    <row r="17" spans="1:22" ht="13.2">
      <c r="A17" s="24" t="str">
        <f>'1'!A24</f>
        <v>UTZ ORIGINAL TC BAG 10 OZ - 4178000378</v>
      </c>
      <c s="12" t="str">
        <f>'1'!B24</f>
        <v>004178000378</v>
      </c>
      <c s="14">
        <f>'1'!C24</f>
        <v>163522.481066722</v>
      </c>
      <c s="14">
        <f>'1'!D24</f>
        <v>156770.746075974</v>
      </c>
      <c s="14">
        <f>'1'!E24</f>
        <v>142886.257503999</v>
      </c>
      <c s="14">
        <f>'1'!F24</f>
        <v>6735.30021876454</v>
      </c>
      <c s="14">
        <f>'1'!G24</f>
        <v>6751.73499074817</v>
      </c>
      <c s="16">
        <f>'1'!H24</f>
        <v>7.69727861792721</v>
      </c>
      <c s="16">
        <f>'1'!I24</f>
        <v>9.18378095230628</v>
      </c>
      <c s="16">
        <f>'1'!J24</f>
        <v>13.3215802454114</v>
      </c>
      <c s="16">
        <f>'1'!K24</f>
        <v>1.87714675453093</v>
      </c>
      <c s="16">
        <f>'1'!L24</f>
        <v>0.409074821308183</v>
      </c>
      <c s="18">
        <f>'1'!M24</f>
        <v>5459.66037642997</v>
      </c>
      <c s="18">
        <f>'1'!N24</f>
        <v>5266.13218644399</v>
      </c>
      <c s="18">
        <f>'1'!O24</f>
        <v>8592.74229994082</v>
      </c>
      <c s="18">
        <f>'1'!P24</f>
        <v>1875.00581963546</v>
      </c>
      <c s="18">
        <f>'1'!Q24</f>
        <v>6408.53299332579</v>
      </c>
      <c s="20">
        <f>'1'!R24</f>
        <v>38303.1451302767</v>
      </c>
      <c s="20">
        <f>'1'!S24</f>
        <v>37116.1930773407</v>
      </c>
      <c s="20">
        <f>'1'!T24</f>
        <v>33937.0328141004</v>
      </c>
      <c s="20">
        <f>'1'!U24</f>
        <v>1496.3523247093</v>
      </c>
      <c s="20">
        <f>'1'!V24</f>
        <v>1186.95205293596</v>
      </c>
    </row>
    <row r="18" spans="1:22" ht="13.2">
      <c r="A18" s="23" t="str">
        <f>'1'!A25</f>
        <v>CC AGD WHT CHD &amp; SR CRM PC BAG 8 OZ - 2068500128</v>
      </c>
      <c s="11" t="str">
        <f>'1'!B25</f>
        <v>002068500128</v>
      </c>
      <c s="13">
        <f>'1'!C25</f>
        <v>236785.057353711</v>
      </c>
      <c s="13">
        <f>'1'!D25</f>
        <v>231069.943748653</v>
      </c>
      <c s="13">
        <f>'1'!E25</f>
        <v>216867.936892599</v>
      </c>
      <c s="13">
        <f>'1'!F25</f>
        <v>10.9379673981667</v>
      </c>
      <c s="13">
        <f>'1'!G25</f>
        <v>5715.11360505819</v>
      </c>
      <c s="15">
        <f>'1'!H25</f>
        <v>11.6213288136507</v>
      </c>
      <c s="15">
        <f>'1'!I25</f>
        <v>13.9588204852172</v>
      </c>
      <c s="15">
        <f>'1'!J25</f>
        <v>21.7626394798209</v>
      </c>
      <c s="15">
        <f>'1'!K25</f>
        <v>0.00414053512657192</v>
      </c>
      <c s="15">
        <f>'1'!L25</f>
        <v>0.1604765047643</v>
      </c>
      <c s="17">
        <f>'1'!M25</f>
        <v>6646.05601891344</v>
      </c>
      <c s="17">
        <f>'1'!N25</f>
        <v>4887.52888814201</v>
      </c>
      <c s="17">
        <f>'1'!O25</f>
        <v>7909.56821185059</v>
      </c>
      <c s="17">
        <f>'1'!P25</f>
        <v>663.821638515616</v>
      </c>
      <c s="17">
        <f>'1'!Q25</f>
        <v>15268.1499917771</v>
      </c>
      <c s="19">
        <f>'1'!R25</f>
        <v>39219.3027332425</v>
      </c>
      <c s="19">
        <f>'1'!S25</f>
        <v>38430.9900259376</v>
      </c>
      <c s="19">
        <f>'1'!T25</f>
        <v>35784.5807479024</v>
      </c>
      <c s="19">
        <f>'1'!U25</f>
        <v>1.54733145236969</v>
      </c>
      <c s="19">
        <f>'1'!V25</f>
        <v>788.312707304955</v>
      </c>
    </row>
    <row r="19" spans="1:22" ht="13.2">
      <c r="A19" s="24" t="str">
        <f>'1'!A26</f>
        <v>CC AGD WHT CHD &amp; SR CRM PC BAG 8 OZ - 2068500081</v>
      </c>
      <c s="12" t="str">
        <f>'1'!B26</f>
        <v>002068500081</v>
      </c>
      <c s="14">
        <f>'1'!C26</f>
        <v>365731.548499724</v>
      </c>
      <c s="14">
        <f>'1'!D26</f>
        <v>352367.894988067</v>
      </c>
      <c s="14">
        <f>'1'!E26</f>
        <v>312580.140052953</v>
      </c>
      <c s="14">
        <f>'1'!F26</f>
        <v>167.450872505903</v>
      </c>
      <c s="14">
        <f>'1'!G26</f>
        <v>13363.6535116565</v>
      </c>
      <c s="16">
        <f>'1'!H26</f>
        <v>16.7099778700667</v>
      </c>
      <c s="16">
        <f>'1'!I26</f>
        <v>20.0049519991591</v>
      </c>
      <c s="16">
        <f>'1'!J26</f>
        <v>29.1576614949441</v>
      </c>
      <c s="16">
        <f>'1'!K26</f>
        <v>0.070386691984753</v>
      </c>
      <c s="16">
        <f>'1'!L26</f>
        <v>0.554627045961905</v>
      </c>
      <c s="18">
        <f>'1'!M26</f>
        <v>8059.00205859145</v>
      </c>
      <c s="18">
        <f>'1'!N26</f>
        <v>5712.48324802813</v>
      </c>
      <c s="18">
        <f>'1'!O26</f>
        <v>8902.53865344092</v>
      </c>
      <c s="18">
        <f>'1'!P26</f>
        <v>1609.34807903105</v>
      </c>
      <c s="18">
        <f>'1'!Q26</f>
        <v>19564.0310909805</v>
      </c>
      <c s="20">
        <f>'1'!R26</f>
        <v>60331.9607557654</v>
      </c>
      <c s="20">
        <f>'1'!S26</f>
        <v>58489.154373765</v>
      </c>
      <c s="20">
        <f>'1'!T26</f>
        <v>51151.7812067866</v>
      </c>
      <c s="20">
        <f>'1'!U26</f>
        <v>22.3775660991669</v>
      </c>
      <c s="20">
        <f>'1'!V26</f>
        <v>1842.80638200045</v>
      </c>
    </row>
    <row r="20" spans="1:22" ht="13.2">
      <c r="A20" s="23" t="str">
        <f>'1'!A27</f>
        <v>CC CHIPOTLE BBQ PC BAG 7 OZ - 2068500116</v>
      </c>
      <c s="11" t="str">
        <f>'1'!B27</f>
        <v>002068500116</v>
      </c>
      <c s="13">
        <f>'1'!C27</f>
        <v>139152.123028216</v>
      </c>
      <c s="13">
        <f>'1'!D27</f>
        <v>133573.221925391</v>
      </c>
      <c s="13">
        <f>'1'!E27</f>
        <v>123248.067381349</v>
      </c>
      <c s="13">
        <f>'1'!F27</f>
        <v>3.8621425807476</v>
      </c>
      <c s="13">
        <f>'1'!G27</f>
        <v>5578.9011028254</v>
      </c>
      <c s="15">
        <f>'1'!H27</f>
        <v>9.9481547295641</v>
      </c>
      <c s="15">
        <f>'1'!I27</f>
        <v>11.9445516775503</v>
      </c>
      <c s="15">
        <f>'1'!J27</f>
        <v>17.894901601851</v>
      </c>
      <c s="15">
        <f>'1'!K27</f>
        <v>0.00236687841913003</v>
      </c>
      <c s="15">
        <f>'1'!L27</f>
        <v>0.159659187015599</v>
      </c>
      <c s="17">
        <f>'1'!M27</f>
        <v>4830.35503205056</v>
      </c>
      <c s="17">
        <f>'1'!N27</f>
        <v>3254.40257150502</v>
      </c>
      <c s="17">
        <f>'1'!O27</f>
        <v>5184.71126607786</v>
      </c>
      <c s="17">
        <f>'1'!P27</f>
        <v>405.637862219356</v>
      </c>
      <c s="17">
        <f>'1'!Q27</f>
        <v>12557.2817162175</v>
      </c>
      <c s="19">
        <f>'1'!R27</f>
        <v>20652.9929224625</v>
      </c>
      <c s="19">
        <f>'1'!S27</f>
        <v>19971.7247280777</v>
      </c>
      <c s="19">
        <f>'1'!T27</f>
        <v>18219.4305027127</v>
      </c>
      <c s="19">
        <f>'1'!U27</f>
        <v>0.445827804505825</v>
      </c>
      <c s="19">
        <f>'1'!V27</f>
        <v>681.268194384873</v>
      </c>
    </row>
    <row r="21" spans="1:22" ht="13.2">
      <c r="A21" s="23" t="str">
        <f>'1'!A28</f>
        <v>CC SWEET RED CHILI PC BAG 7 OZ - 2068500115</v>
      </c>
      <c s="11" t="str">
        <f>'1'!B28</f>
        <v>002068500115</v>
      </c>
      <c s="13">
        <f>'1'!C28</f>
        <v>142249.258803465</v>
      </c>
      <c s="13">
        <f>'1'!D28</f>
        <v>136725.348398869</v>
      </c>
      <c s="13">
        <f>'1'!E28</f>
        <v>127452.645284642</v>
      </c>
      <c s="13">
        <f>'1'!F28</f>
        <v>7.08219531178474</v>
      </c>
      <c s="13">
        <f>'1'!G28</f>
        <v>5523.91040459633</v>
      </c>
      <c s="15">
        <f>'1'!H28</f>
        <v>9.88471080459668</v>
      </c>
      <c s="15">
        <f>'1'!I28</f>
        <v>11.8508756573144</v>
      </c>
      <c s="15">
        <f>'1'!J28</f>
        <v>18.0333681701936</v>
      </c>
      <c s="15">
        <f>'1'!K28</f>
        <v>0.00961028647086309</v>
      </c>
      <c s="15">
        <f>'1'!L28</f>
        <v>0.244427132103544</v>
      </c>
      <c s="17">
        <f>'1'!M28</f>
        <v>4658.71920278771</v>
      </c>
      <c s="17">
        <f>'1'!N28</f>
        <v>3275.70999341381</v>
      </c>
      <c s="17">
        <f>'1'!O28</f>
        <v>5273.00698035681</v>
      </c>
      <c s="17">
        <f>'1'!P28</f>
        <v>185.9098466029</v>
      </c>
      <c s="17">
        <f>'1'!Q28</f>
        <v>11439.6412368576</v>
      </c>
      <c s="19">
        <f>'1'!R28</f>
        <v>20869.1482032686</v>
      </c>
      <c s="19">
        <f>'1'!S28</f>
        <v>20203.3367698938</v>
      </c>
      <c s="19">
        <f>'1'!T28</f>
        <v>18605.7265822142</v>
      </c>
      <c s="19">
        <f>'1'!U28</f>
        <v>0.883807308971882</v>
      </c>
      <c s="19">
        <f>'1'!V28</f>
        <v>665.811433374882</v>
      </c>
    </row>
    <row r="22" spans="1:22" ht="13.2">
      <c r="A22" s="24" t="str">
        <f>'1'!A29</f>
        <v>CC ASIAG CHS &amp; ITLN HRB PC BAG 7 OZ - 2068500083</v>
      </c>
      <c s="12" t="str">
        <f>'1'!B29</f>
        <v>002068500083</v>
      </c>
      <c s="14">
        <f>'1'!C29</f>
        <v>12.0550192427635</v>
      </c>
      <c s="14">
        <f>'1'!D29</f>
        <v>12.0550192427635</v>
      </c>
      <c s="14">
        <f>'1'!E29</f>
        <v>6.35675382614136</v>
      </c>
      <c s="14">
        <f>'1'!F29</f>
        <v>0</v>
      </c>
      <c s="14">
        <f>'1'!G29</f>
        <v>0</v>
      </c>
      <c s="16">
        <f>'1'!H29</f>
        <v>0.00329033668385993</v>
      </c>
      <c s="16">
        <f>'1'!I29</f>
        <v>0.00396142033780188</v>
      </c>
      <c s="16">
        <f>'1'!J29</f>
        <v>0.00285415007648375</v>
      </c>
      <c s="16">
        <f>'1'!K29</f>
        <v>0</v>
      </c>
      <c s="16">
        <f>'1'!L29</f>
        <v>0</v>
      </c>
      <c s="18">
        <f>'1'!M29</f>
        <v>296.028127340962</v>
      </c>
      <c s="18">
        <f>'1'!N29</f>
        <v>356.404817161201</v>
      </c>
      <c s="18">
        <f>'1'!O29</f>
        <v>563.603251560973</v>
      </c>
      <c s="18">
        <f>'1'!P29</f>
        <v>0</v>
      </c>
      <c s="18">
        <f>'1'!Q29</f>
        <v>0</v>
      </c>
      <c s="20">
        <f>'1'!R29</f>
        <v>1.84872795641422</v>
      </c>
      <c s="20">
        <f>'1'!S29</f>
        <v>1.84872795641422</v>
      </c>
      <c s="20">
        <f>'1'!T29</f>
        <v>0.927026599645615</v>
      </c>
      <c s="20">
        <f>'1'!U29</f>
        <v>0</v>
      </c>
      <c s="20">
        <f>'1'!V29</f>
        <v>0</v>
      </c>
    </row>
    <row r="23" spans="1:22" ht="13.2">
      <c r="A23" s="24" t="str">
        <f>'1'!A30</f>
        <v>CC BACK BAY CRAB SESNNG PC BAG 7 OZ - 2068500084</v>
      </c>
      <c s="12" t="str">
        <f>'1'!B30</f>
        <v>002068500084</v>
      </c>
      <c s="14">
        <f>'1'!C30</f>
        <v>5.6877298951149</v>
      </c>
      <c s="14">
        <f>'1'!D30</f>
        <v>5.6877298951149</v>
      </c>
      <c s="14">
        <f>'1'!E30</f>
        <v>5.6877298951149</v>
      </c>
      <c s="14">
        <f>'1'!F30</f>
        <v>0</v>
      </c>
      <c s="14">
        <f>'1'!G30</f>
        <v>0</v>
      </c>
      <c s="16">
        <f>'1'!H30</f>
        <v>0.00176133471337923</v>
      </c>
      <c s="16">
        <f>'1'!I30</f>
        <v>0.00212056935981143</v>
      </c>
      <c s="16">
        <f>'1'!J30</f>
        <v>0.00364563631161085</v>
      </c>
      <c s="16">
        <f>'1'!K30</f>
        <v>0</v>
      </c>
      <c s="16">
        <f>'1'!L30</f>
        <v>0</v>
      </c>
      <c s="18">
        <f>'1'!M30</f>
        <v>187.831996120633</v>
      </c>
      <c s="18">
        <f>'1'!N30</f>
        <v>226.141444178687</v>
      </c>
      <c s="18">
        <f>'1'!O30</f>
        <v>388.937383504501</v>
      </c>
      <c s="18">
        <f>'1'!P30</f>
        <v>0</v>
      </c>
      <c s="18">
        <f>'1'!Q30</f>
        <v>0</v>
      </c>
      <c s="20">
        <f>'1'!R30</f>
        <v>0.907852731645107</v>
      </c>
      <c s="20">
        <f>'1'!S30</f>
        <v>0.907852731645107</v>
      </c>
      <c s="20">
        <f>'1'!T30</f>
        <v>0.907852731645107</v>
      </c>
      <c s="20">
        <f>'1'!U30</f>
        <v>0</v>
      </c>
      <c s="20">
        <f>'1'!V30</f>
        <v>0</v>
      </c>
    </row>
    <row r="24" spans="1:22" ht="13.2">
      <c r="A24" s="23" t="str">
        <f>'1'!A31</f>
        <v>CC SALTED CARAMEL PP BAG 4.4 OZ - 2068500114</v>
      </c>
      <c s="11" t="str">
        <f>'1'!B31</f>
        <v>002068500114</v>
      </c>
      <c s="13">
        <f>'1'!C31</f>
        <v>211386.952638551</v>
      </c>
      <c s="13">
        <f>'1'!D31</f>
        <v>211292.71137181</v>
      </c>
      <c s="13">
        <f>'1'!E31</f>
        <v>113592.704404343</v>
      </c>
      <c s="13">
        <f>'1'!F31</f>
        <v>237.394118432999</v>
      </c>
      <c s="13">
        <f>'1'!G31</f>
        <v>94.2412667405605</v>
      </c>
      <c s="15">
        <f>'1'!H31</f>
        <v>16.7998863258613</v>
      </c>
      <c s="15">
        <f>'1'!I31</f>
        <v>20.2256522403788</v>
      </c>
      <c s="15">
        <f>'1'!J31</f>
        <v>16.2817108819632</v>
      </c>
      <c s="15">
        <f>'1'!K31</f>
        <v>0.0552199665216675</v>
      </c>
      <c s="15">
        <f>'1'!L31</f>
        <v>0.00328635322862896</v>
      </c>
      <c s="17">
        <f>'1'!M31</f>
        <v>6108.50541388711</v>
      </c>
      <c s="17">
        <f>'1'!N31</f>
        <v>3430.43029763848</v>
      </c>
      <c s="17">
        <f>'1'!O31</f>
        <v>5001.68915758081</v>
      </c>
      <c s="17">
        <f>'1'!P31</f>
        <v>2834.32751063919</v>
      </c>
      <c s="17">
        <f>'1'!Q31</f>
        <v>19239.1616969972</v>
      </c>
      <c s="19">
        <f>'1'!R31</f>
        <v>18904.3922113836</v>
      </c>
      <c s="19">
        <f>'1'!S31</f>
        <v>18897.0057563573</v>
      </c>
      <c s="19">
        <f>'1'!T31</f>
        <v>9767.33779515028</v>
      </c>
      <c s="19">
        <f>'1'!U31</f>
        <v>18.7058402776718</v>
      </c>
      <c s="19">
        <f>'1'!V31</f>
        <v>7.38645502626896</v>
      </c>
    </row>
    <row r="25" spans="1:22" ht="13.2">
      <c r="A25" s="24" t="str">
        <f>'1'!A32</f>
        <v>CC REGULAR PP BAG 4.4 OZ - 2068500087</v>
      </c>
      <c s="12" t="str">
        <f>'1'!B32</f>
        <v>002068500087</v>
      </c>
      <c s="14">
        <f>'1'!C32</f>
        <v>493409.943512557</v>
      </c>
      <c s="14">
        <f>'1'!D32</f>
        <v>492721.439369956</v>
      </c>
      <c s="14">
        <f>'1'!E32</f>
        <v>271580.07897521</v>
      </c>
      <c s="14">
        <f>'1'!F32</f>
        <v>1257.70267334461</v>
      </c>
      <c s="14">
        <f>'1'!G32</f>
        <v>688.504142600298</v>
      </c>
      <c s="16">
        <f>'1'!H32</f>
        <v>25.3665390413653</v>
      </c>
      <c s="16">
        <f>'1'!I32</f>
        <v>30.5329592615614</v>
      </c>
      <c s="16">
        <f>'1'!J32</f>
        <v>26.4849078546818</v>
      </c>
      <c s="16">
        <f>'1'!K32</f>
        <v>0.259175404589168</v>
      </c>
      <c s="16">
        <f>'1'!L32</f>
        <v>0.0354878417883518</v>
      </c>
      <c s="18">
        <f>'1'!M32</f>
        <v>6992.50482772962</v>
      </c>
      <c s="18">
        <f>'1'!N32</f>
        <v>5549.64745895365</v>
      </c>
      <c s="18">
        <f>'1'!O32</f>
        <v>8154.53483094901</v>
      </c>
      <c s="18">
        <f>'1'!P32</f>
        <v>2904.78010816885</v>
      </c>
      <c s="18">
        <f>'1'!Q32</f>
        <v>14066.8635938453</v>
      </c>
      <c s="20">
        <f>'1'!R32</f>
        <v>44103.1081848114</v>
      </c>
      <c s="20">
        <f>'1'!S32</f>
        <v>44046.8940011084</v>
      </c>
      <c s="20">
        <f>'1'!T32</f>
        <v>23372.3170047224</v>
      </c>
      <c s="20">
        <f>'1'!U32</f>
        <v>97.016048771143</v>
      </c>
      <c s="20">
        <f>'1'!V32</f>
        <v>56.2141837030649</v>
      </c>
    </row>
    <row r="26" spans="1:22" ht="13.2">
      <c r="A26" s="24" t="str">
        <f>'1'!A33</f>
        <v>CC LIGHTLY SWEET PP BAG 3.5 OZ - 2068500088</v>
      </c>
      <c s="12" t="str">
        <f>'1'!B33</f>
        <v>002068500088</v>
      </c>
      <c s="14">
        <f>'1'!C33</f>
        <v>151482.628580225</v>
      </c>
      <c s="14">
        <f>'1'!D33</f>
        <v>150834.797747875</v>
      </c>
      <c s="14">
        <f>'1'!E33</f>
        <v>85943.09759794</v>
      </c>
      <c s="14">
        <f>'1'!F33</f>
        <v>7.18173752307892</v>
      </c>
      <c s="14">
        <f>'1'!G33</f>
        <v>647.830832349062</v>
      </c>
      <c s="16">
        <f>'1'!H33</f>
        <v>13.4659271837108</v>
      </c>
      <c s="16">
        <f>'1'!I33</f>
        <v>16.2080551664745</v>
      </c>
      <c s="16">
        <f>'1'!J33</f>
        <v>12.6475575849423</v>
      </c>
      <c s="16">
        <f>'1'!K33</f>
        <v>0.00570516798941763</v>
      </c>
      <c s="16">
        <f>'1'!L33</f>
        <v>0.0211882528972532</v>
      </c>
      <c s="18">
        <f>'1'!M33</f>
        <v>4494.15970367159</v>
      </c>
      <c s="18">
        <f>'1'!N33</f>
        <v>3164.31631146078</v>
      </c>
      <c s="18">
        <f>'1'!O33</f>
        <v>4837.33373420652</v>
      </c>
      <c s="18">
        <f>'1'!P33</f>
        <v>629.558801247006</v>
      </c>
      <c s="18">
        <f>'1'!Q33</f>
        <v>11014.4086644047</v>
      </c>
      <c s="20">
        <f>'1'!R33</f>
        <v>10828.9816817703</v>
      </c>
      <c s="20">
        <f>'1'!S33</f>
        <v>10787.7049352209</v>
      </c>
      <c s="20">
        <f>'1'!T33</f>
        <v>5913.56985809484</v>
      </c>
      <c s="20">
        <f>'1'!U33</f>
        <v>0.437705896949768</v>
      </c>
      <c s="20">
        <f>'1'!V33</f>
        <v>41.2767465494633</v>
      </c>
    </row>
    <row r="27" spans="1:22" ht="13.2">
      <c r="A27" s="23" t="str">
        <f>'1'!A34</f>
        <v>CC BARBECUE RANCH PC BAG 7 OZ - 2068500126</v>
      </c>
      <c s="11" t="str">
        <f>'1'!B34</f>
        <v>002068500126</v>
      </c>
      <c s="13">
        <f>'1'!C34</f>
        <v>227977.386115183</v>
      </c>
      <c s="13">
        <f>'1'!D34</f>
        <v>214997.430527355</v>
      </c>
      <c s="13">
        <f>'1'!E34</f>
        <v>195570.136545176</v>
      </c>
      <c s="13">
        <f>'1'!F34</f>
        <v>89.1522023653984</v>
      </c>
      <c s="13">
        <f>'1'!G34</f>
        <v>12979.9555878282</v>
      </c>
      <c s="15">
        <f>'1'!H34</f>
        <v>15.4130216686784</v>
      </c>
      <c s="15">
        <f>'1'!I34</f>
        <v>18.4628628383612</v>
      </c>
      <c s="15">
        <f>'1'!J34</f>
        <v>27.6292347396717</v>
      </c>
      <c s="15">
        <f>'1'!K34</f>
        <v>0.0312560032876036</v>
      </c>
      <c s="15">
        <f>'1'!L34</f>
        <v>0.45929178681243</v>
      </c>
      <c s="17">
        <f>'1'!M34</f>
        <v>5222.07080599674</v>
      </c>
      <c s="17">
        <f>'1'!N34</f>
        <v>3471.5000850831</v>
      </c>
      <c s="17">
        <f>'1'!O34</f>
        <v>5387.43681317006</v>
      </c>
      <c s="17">
        <f>'1'!P34</f>
        <v>2605.9488560078</v>
      </c>
      <c s="17">
        <f>'1'!Q34</f>
        <v>13805.1543409319</v>
      </c>
      <c s="19">
        <f>'1'!R34</f>
        <v>33297.7620636161</v>
      </c>
      <c s="19">
        <f>'1'!S34</f>
        <v>31775.8958643164</v>
      </c>
      <c s="19">
        <f>'1'!T34</f>
        <v>28647.4512073111</v>
      </c>
      <c s="19">
        <f>'1'!U34</f>
        <v>11.7354768440127</v>
      </c>
      <c s="19">
        <f>'1'!V34</f>
        <v>1521.86619929969</v>
      </c>
    </row>
    <row r="28" spans="1:22" ht="13.2">
      <c r="A28" s="24" t="str">
        <f>'1'!A35</f>
        <v>CC FARM STAND RANCH PC BAG 7 OZ - 2068500073</v>
      </c>
      <c s="12" t="str">
        <f>'1'!B35</f>
        <v>002068500073</v>
      </c>
      <c s="14">
        <f>'1'!C35</f>
        <v>5.44</v>
      </c>
      <c s="14">
        <f>'1'!D35</f>
        <v>5.44</v>
      </c>
      <c s="14">
        <f>'1'!E35</f>
        <v>0</v>
      </c>
      <c s="14">
        <f>'1'!F35</f>
        <v>0</v>
      </c>
      <c s="14">
        <f>'1'!G35</f>
        <v>0</v>
      </c>
      <c s="16">
        <f>'1'!H35</f>
        <v>0.00164015514223994</v>
      </c>
      <c s="16">
        <f>'1'!I35</f>
        <v>0.00197467449744307</v>
      </c>
      <c s="16">
        <f>'1'!J35</f>
        <v>0</v>
      </c>
      <c s="16">
        <f>'1'!K35</f>
        <v>0</v>
      </c>
      <c s="16">
        <f>'1'!L35</f>
        <v>0</v>
      </c>
      <c s="18">
        <f>'1'!M35</f>
        <v>31.6899785691567</v>
      </c>
      <c s="18">
        <f>'1'!N35</f>
        <v>38.1533373846393</v>
      </c>
      <c s="18">
        <f>'1'!O35</f>
        <v>0</v>
      </c>
      <c s="18">
        <f>'1'!P35</f>
        <v>0</v>
      </c>
      <c s="18">
        <f>'1'!Q35</f>
        <v>0</v>
      </c>
      <c s="20">
        <f>'1'!R35</f>
        <v>0.875</v>
      </c>
      <c s="20">
        <f>'1'!S35</f>
        <v>0.875</v>
      </c>
      <c s="20">
        <f>'1'!T35</f>
        <v>0</v>
      </c>
      <c s="20">
        <f>'1'!U35</f>
        <v>0</v>
      </c>
      <c s="20">
        <f>'1'!V35</f>
        <v>0</v>
      </c>
    </row>
    <row r="29" spans="1:22" ht="13.2">
      <c r="A29" s="23" t="str">
        <f>'1'!A36</f>
        <v>ETSMRT SEA SALT AND LIME RS BAG 6 OZ - 7797509142</v>
      </c>
      <c s="11" t="str">
        <f>'1'!B36</f>
        <v>007797509142</v>
      </c>
      <c s="13">
        <f>'1'!C36</f>
        <v>22016.6001876438</v>
      </c>
      <c s="13">
        <f>'1'!D36</f>
        <v>22016.6001876438</v>
      </c>
      <c s="13">
        <f>'1'!E36</f>
        <v>21016.256312672</v>
      </c>
      <c s="13">
        <f>'1'!F36</f>
        <v>0</v>
      </c>
      <c s="13">
        <f>'1'!G36</f>
        <v>0</v>
      </c>
      <c s="15">
        <f>'1'!H36</f>
        <v>2.54801688699148</v>
      </c>
      <c s="15">
        <f>'1'!I36</f>
        <v>3.06770002191678</v>
      </c>
      <c s="15">
        <f>'1'!J36</f>
        <v>5.10325794784585</v>
      </c>
      <c s="15">
        <f>'1'!K36</f>
        <v>0</v>
      </c>
      <c s="15">
        <f>'1'!L36</f>
        <v>0</v>
      </c>
      <c s="17">
        <f>'1'!M36</f>
        <v>1114.30328476381</v>
      </c>
      <c s="17">
        <f>'1'!N36</f>
        <v>1341.57203923715</v>
      </c>
      <c s="17">
        <f>'1'!O36</f>
        <v>2091.09787875579</v>
      </c>
      <c s="17">
        <f>'1'!P36</f>
        <v>0</v>
      </c>
      <c s="17">
        <f>'1'!Q36</f>
        <v>0</v>
      </c>
      <c s="19">
        <f>'1'!R36</f>
        <v>2277.40846734694</v>
      </c>
      <c s="19">
        <f>'1'!S36</f>
        <v>2277.40846734694</v>
      </c>
      <c s="19">
        <f>'1'!T36</f>
        <v>2132.8074728196</v>
      </c>
      <c s="19">
        <f>'1'!U36</f>
        <v>0</v>
      </c>
      <c s="19">
        <f>'1'!V36</f>
        <v>0</v>
      </c>
    </row>
    <row r="30" spans="1:22" ht="13.2">
      <c r="A30" s="24" t="str">
        <f>'1'!A37</f>
        <v>ETSMRT REGULAR VG SNK BAG 7 OZ - 7797508694</v>
      </c>
      <c s="12" t="str">
        <f>'1'!B37</f>
        <v>007797508694</v>
      </c>
      <c s="14">
        <f>'1'!C37</f>
        <v>493242.861981946</v>
      </c>
      <c s="14">
        <f>'1'!D37</f>
        <v>490616.411178719</v>
      </c>
      <c s="14">
        <f>'1'!E37</f>
        <v>418122.573973668</v>
      </c>
      <c s="14">
        <f>'1'!F37</f>
        <v>1289.41426267982</v>
      </c>
      <c s="14">
        <f>'1'!G37</f>
        <v>2626.45080322742</v>
      </c>
      <c s="16">
        <f>'1'!H37</f>
        <v>19.5148648301968</v>
      </c>
      <c s="16">
        <f>'1'!I37</f>
        <v>23.4808643981616</v>
      </c>
      <c s="16">
        <f>'1'!J37</f>
        <v>30.0425486872579</v>
      </c>
      <c s="16">
        <f>'1'!K37</f>
        <v>0.397180514150335</v>
      </c>
      <c s="16">
        <f>'1'!L37</f>
        <v>0.0696127296273093</v>
      </c>
      <c s="18">
        <f>'1'!M37</f>
        <v>8101.01369871666</v>
      </c>
      <c s="18">
        <f>'1'!N37</f>
        <v>7741.20042961466</v>
      </c>
      <c s="18">
        <f>'1'!O37</f>
        <v>12414.6924742933</v>
      </c>
      <c s="18">
        <f>'1'!P37</f>
        <v>2246.92492478607</v>
      </c>
      <c s="18">
        <f>'1'!Q37</f>
        <v>9865.18541071057</v>
      </c>
      <c s="20">
        <f>'1'!R37</f>
        <v>61153.2547973629</v>
      </c>
      <c s="20">
        <f>'1'!S37</f>
        <v>60865.5919955607</v>
      </c>
      <c s="20">
        <f>'1'!T37</f>
        <v>49829.6110083546</v>
      </c>
      <c s="20">
        <f>'1'!U37</f>
        <v>140.590664230287</v>
      </c>
      <c s="20">
        <f>'1'!V37</f>
        <v>287.662801802158</v>
      </c>
    </row>
    <row r="31" spans="1:22" ht="13.2">
      <c r="A31" s="24" t="str">
        <f>'1'!A38</f>
        <v>SOH REGULAR PZ BAG 8 OZ - 7797508731</v>
      </c>
      <c s="12" t="str">
        <f>'1'!B38</f>
        <v>007797508731</v>
      </c>
      <c s="14">
        <f>'1'!C38</f>
        <v>696969.156882036</v>
      </c>
      <c s="14">
        <f>'1'!D38</f>
        <v>693071.179279168</v>
      </c>
      <c s="14">
        <f>'1'!E38</f>
        <v>560464.345151265</v>
      </c>
      <c s="14">
        <f>'1'!F38</f>
        <v>2842.64106437802</v>
      </c>
      <c s="14">
        <f>'1'!G38</f>
        <v>3897.97760286808</v>
      </c>
      <c s="16">
        <f>'1'!H38</f>
        <v>33.5833422649353</v>
      </c>
      <c s="16">
        <f>'1'!I38</f>
        <v>40.3846881242643</v>
      </c>
      <c s="16">
        <f>'1'!J38</f>
        <v>47.7134014255955</v>
      </c>
      <c s="16">
        <f>'1'!K38</f>
        <v>0.90291183900428</v>
      </c>
      <c s="16">
        <f>'1'!L38</f>
        <v>0.236294941320184</v>
      </c>
      <c s="18">
        <f>'1'!M38</f>
        <v>6998.80431137938</v>
      </c>
      <c s="18">
        <f>'1'!N38</f>
        <v>6454.78297558386</v>
      </c>
      <c s="18">
        <f>'1'!O38</f>
        <v>10318.164192266</v>
      </c>
      <c s="18">
        <f>'1'!P38</f>
        <v>2022.01097369342</v>
      </c>
      <c s="18">
        <f>'1'!Q38</f>
        <v>9666.15188787887</v>
      </c>
      <c s="20">
        <f>'1'!R38</f>
        <v>105333.172499359</v>
      </c>
      <c s="20">
        <f>'1'!S38</f>
        <v>104828.521859944</v>
      </c>
      <c s="20">
        <f>'1'!T38</f>
        <v>82917.0830789208</v>
      </c>
      <c s="20">
        <f>'1'!U38</f>
        <v>400.188637435436</v>
      </c>
      <c s="20">
        <f>'1'!V38</f>
        <v>504.650639414787</v>
      </c>
    </row>
    <row r="32" spans="1:22" ht="13.2">
      <c r="A32" s="23" t="str">
        <f>'1'!A39</f>
        <v>SOH CINNAMON SUGAR PZ BAG 10 OZ - 7797509144</v>
      </c>
      <c s="11" t="str">
        <f>'1'!B39</f>
        <v>007797509144</v>
      </c>
      <c s="13">
        <f>'1'!C39</f>
        <v>268661.862579047</v>
      </c>
      <c s="13">
        <f>'1'!D39</f>
        <v>268163.055988382</v>
      </c>
      <c s="13">
        <f>'1'!E39</f>
        <v>171494.212089409</v>
      </c>
      <c s="13">
        <f>'1'!F39</f>
        <v>1093.33768293381</v>
      </c>
      <c s="13">
        <f>'1'!G39</f>
        <v>498.806590664387</v>
      </c>
      <c s="15">
        <f>'1'!H39</f>
        <v>32.2223317491437</v>
      </c>
      <c s="15">
        <f>'1'!I39</f>
        <v>38.7883791402733</v>
      </c>
      <c s="15">
        <f>'1'!J39</f>
        <v>39.0076218228357</v>
      </c>
      <c s="15">
        <f>'1'!K39</f>
        <v>0.265028272655344</v>
      </c>
      <c s="15">
        <f>'1'!L39</f>
        <v>0.0289535112976353</v>
      </c>
      <c s="17">
        <f>'1'!M39</f>
        <v>2942.11088852345</v>
      </c>
      <c s="17">
        <f>'1'!N39</f>
        <v>2135.57062968931</v>
      </c>
      <c s="17">
        <f>'1'!O39</f>
        <v>3095.4799745013</v>
      </c>
      <c s="17">
        <f>'1'!P39</f>
        <v>1847.9786991837</v>
      </c>
      <c s="17">
        <f>'1'!Q39</f>
        <v>6896.59403688134</v>
      </c>
      <c s="19">
        <f>'1'!R39</f>
        <v>54652.512806505</v>
      </c>
      <c s="19">
        <f>'1'!S39</f>
        <v>54563.1849786639</v>
      </c>
      <c s="19">
        <f>'1'!T39</f>
        <v>33911.734207198</v>
      </c>
      <c s="19">
        <f>'1'!U39</f>
        <v>239.111891835928</v>
      </c>
      <c s="19">
        <f>'1'!V39</f>
        <v>89.3278278410435</v>
      </c>
    </row>
    <row r="33" spans="1:22" ht="13.2">
      <c r="A33" s="23" t="str">
        <f>'1'!A40</f>
        <v>SOH ORIGINAL PZ BAG 12 OZ - 7797509132</v>
      </c>
      <c s="11" t="str">
        <f>'1'!B40</f>
        <v>007797509132</v>
      </c>
      <c s="13">
        <f>'1'!C40</f>
        <v>216622.32290912</v>
      </c>
      <c s="13">
        <f>'1'!D40</f>
        <v>216380.843277086</v>
      </c>
      <c s="13">
        <f>'1'!E40</f>
        <v>161352.7312148</v>
      </c>
      <c s="13">
        <f>'1'!F40</f>
        <v>546.257777708769</v>
      </c>
      <c s="13">
        <f>'1'!G40</f>
        <v>241.479632034302</v>
      </c>
      <c s="15">
        <f>'1'!H40</f>
        <v>26.8211571486436</v>
      </c>
      <c s="15">
        <f>'1'!I40</f>
        <v>32.289550723235</v>
      </c>
      <c s="15">
        <f>'1'!J40</f>
        <v>36.705514088946</v>
      </c>
      <c s="15">
        <f>'1'!K40</f>
        <v>0.162034972495577</v>
      </c>
      <c s="15">
        <f>'1'!L40</f>
        <v>0.00955308712245155</v>
      </c>
      <c s="17">
        <f>'1'!M40</f>
        <v>2725.16601052624</v>
      </c>
      <c s="17">
        <f>'1'!N40</f>
        <v>1989.29425737761</v>
      </c>
      <c s="17">
        <f>'1'!O40</f>
        <v>2986.39125489796</v>
      </c>
      <c s="17">
        <f>'1'!P40</f>
        <v>1335.96472364097</v>
      </c>
      <c s="17">
        <f>'1'!Q40</f>
        <v>6333.16005087982</v>
      </c>
      <c s="19">
        <f>'1'!R40</f>
        <v>52403.7834971736</v>
      </c>
      <c s="19">
        <f>'1'!S40</f>
        <v>52351.8895934413</v>
      </c>
      <c s="19">
        <f>'1'!T40</f>
        <v>38196.5784469734</v>
      </c>
      <c s="19">
        <f>'1'!U40</f>
        <v>138.608693450689</v>
      </c>
      <c s="19">
        <f>'1'!V40</f>
        <v>51.8939037322998</v>
      </c>
    </row>
    <row r="34" spans="1:22" ht="13.2">
      <c r="A34" s="23" t="str">
        <f>'1'!A41</f>
        <v>SOH THREE CHEESE PZ BAG 10 OZ - 7797509143</v>
      </c>
      <c s="11" t="str">
        <f>'1'!B41</f>
        <v>007797509143</v>
      </c>
      <c s="13">
        <f>'1'!C41</f>
        <v>281556.823398768</v>
      </c>
      <c s="13">
        <f>'1'!D41</f>
        <v>281274.456008991</v>
      </c>
      <c s="13">
        <f>'1'!E41</f>
        <v>182309.246317004</v>
      </c>
      <c s="13">
        <f>'1'!F41</f>
        <v>1349.35993834853</v>
      </c>
      <c s="13">
        <f>'1'!G41</f>
        <v>282.367389776707</v>
      </c>
      <c s="15">
        <f>'1'!H41</f>
        <v>33.401249612095</v>
      </c>
      <c s="15">
        <f>'1'!I41</f>
        <v>40.2109775816698</v>
      </c>
      <c s="15">
        <f>'1'!J41</f>
        <v>41.0940928263406</v>
      </c>
      <c s="15">
        <f>'1'!K41</f>
        <v>0.32617291682523</v>
      </c>
      <c s="15">
        <f>'1'!L41</f>
        <v>0.0130303149773699</v>
      </c>
      <c s="17">
        <f>'1'!M41</f>
        <v>2875.68415598472</v>
      </c>
      <c s="17">
        <f>'1'!N41</f>
        <v>2190.0827357756</v>
      </c>
      <c s="17">
        <f>'1'!O41</f>
        <v>3177.55946298995</v>
      </c>
      <c s="17">
        <f>'1'!P41</f>
        <v>1993.27262255392</v>
      </c>
      <c s="17">
        <f>'1'!Q41</f>
        <v>6237.20174052074</v>
      </c>
      <c s="19">
        <f>'1'!R41</f>
        <v>57669.9522101788</v>
      </c>
      <c s="19">
        <f>'1'!S41</f>
        <v>57619.384984216</v>
      </c>
      <c s="19">
        <f>'1'!T41</f>
        <v>36566.6807817577</v>
      </c>
      <c s="19">
        <f>'1'!U41</f>
        <v>287.024293839931</v>
      </c>
      <c s="19">
        <f>'1'!V41</f>
        <v>50.5672259628773</v>
      </c>
    </row>
    <row r="35" spans="1:22" ht="13.2">
      <c r="A35" s="24" t="str">
        <f>'1'!A42</f>
        <v>SOH REGULAR PZ BAG 10 OZ - 7797503403</v>
      </c>
      <c s="12" t="str">
        <f>'1'!B42</f>
        <v>007797503403</v>
      </c>
      <c s="14">
        <f>'1'!C42</f>
        <v>904813.271423069</v>
      </c>
      <c s="14">
        <f>'1'!D42</f>
        <v>889482.990537092</v>
      </c>
      <c s="14">
        <f>'1'!E42</f>
        <v>667420.527372638</v>
      </c>
      <c s="14">
        <f>'1'!F42</f>
        <v>5713.05600890875</v>
      </c>
      <c s="14">
        <f>'1'!G42</f>
        <v>15330.2808859777</v>
      </c>
      <c s="16">
        <f>'1'!H42</f>
        <v>37.6912984706071</v>
      </c>
      <c s="16">
        <f>'1'!I42</f>
        <v>45.2515893029132</v>
      </c>
      <c s="16">
        <f>'1'!J42</f>
        <v>55.2132467921997</v>
      </c>
      <c s="16">
        <f>'1'!K42</f>
        <v>1.92915969873268</v>
      </c>
      <c s="16">
        <f>'1'!L42</f>
        <v>0.622729883971297</v>
      </c>
      <c s="18">
        <f>'1'!M42</f>
        <v>8464.80197233724</v>
      </c>
      <c s="18">
        <f>'1'!N42</f>
        <v>7344.66466032259</v>
      </c>
      <c s="18">
        <f>'1'!O42</f>
        <v>11081.5352505255</v>
      </c>
      <c s="18">
        <f>'1'!P42</f>
        <v>2194.28594333478</v>
      </c>
      <c s="18">
        <f>'1'!Q42</f>
        <v>13956.857794339</v>
      </c>
      <c s="20">
        <f>'1'!R42</f>
        <v>214137.321389873</v>
      </c>
      <c s="20">
        <f>'1'!S42</f>
        <v>210806.424252469</v>
      </c>
      <c s="20">
        <f>'1'!T42</f>
        <v>154735.695407231</v>
      </c>
      <c s="20">
        <f>'1'!U42</f>
        <v>1253.83975312114</v>
      </c>
      <c s="20">
        <f>'1'!V42</f>
        <v>3330.89713740349</v>
      </c>
    </row>
    <row r="36" spans="1:22" ht="13.2">
      <c r="A36" s="23" t="str">
        <f>'1'!A43</f>
        <v>LNCE QS REGULAR SWC BOX/TRAY 8.4 OZ - 7641090308</v>
      </c>
      <c s="11" t="str">
        <f>'1'!B43</f>
        <v>007641090308</v>
      </c>
      <c s="13">
        <f>'1'!C43</f>
        <v>191622.901297328</v>
      </c>
      <c s="13">
        <f>'1'!D43</f>
        <v>191622.901297328</v>
      </c>
      <c s="13">
        <f>'1'!E43</f>
        <v>97328.9295321035</v>
      </c>
      <c s="13">
        <f>'1'!F43</f>
        <v>0</v>
      </c>
      <c s="13">
        <f>'1'!G43</f>
        <v>0</v>
      </c>
      <c s="15">
        <f>'1'!H43</f>
        <v>24.1024745263348</v>
      </c>
      <c s="15">
        <f>'1'!I43</f>
        <v>29.0183169547153</v>
      </c>
      <c s="15">
        <f>'1'!J43</f>
        <v>22.3055726387453</v>
      </c>
      <c s="15">
        <f>'1'!K43</f>
        <v>0</v>
      </c>
      <c s="15">
        <f>'1'!L43</f>
        <v>0</v>
      </c>
      <c s="17">
        <f>'1'!M43</f>
        <v>1399.32278458793</v>
      </c>
      <c s="17">
        <f>'1'!N43</f>
        <v>1684.72295410002</v>
      </c>
      <c s="17">
        <f>'1'!O43</f>
        <v>2426.9248767366</v>
      </c>
      <c s="17">
        <f>'1'!P43</f>
        <v>0</v>
      </c>
      <c s="17">
        <f>'1'!Q43</f>
        <v>0</v>
      </c>
      <c s="19">
        <f>'1'!R43</f>
        <v>42218.7149588942</v>
      </c>
      <c s="19">
        <f>'1'!S43</f>
        <v>42218.7149588942</v>
      </c>
      <c s="19">
        <f>'1'!T43</f>
        <v>21865.8609963745</v>
      </c>
      <c s="19">
        <f>'1'!U43</f>
        <v>0</v>
      </c>
      <c s="19">
        <f>'1'!V43</f>
        <v>0</v>
      </c>
    </row>
    <row r="37" spans="1:22" ht="13.2">
      <c r="A37" s="23" t="str">
        <f>'1'!A44</f>
        <v>LNCE QS REGULAR SWC BOX/TRAY 8.4 OZ - 7641090310</v>
      </c>
      <c s="11" t="str">
        <f>'1'!B44</f>
        <v>007641090310</v>
      </c>
      <c s="13">
        <f>'1'!C44</f>
        <v>158175.221096681</v>
      </c>
      <c s="13">
        <f>'1'!D44</f>
        <v>158175.221096681</v>
      </c>
      <c s="13">
        <f>'1'!E44</f>
        <v>85053.2331249369</v>
      </c>
      <c s="13">
        <f>'1'!F44</f>
        <v>58.7283221960068</v>
      </c>
      <c s="13">
        <f>'1'!G44</f>
        <v>0</v>
      </c>
      <c s="15">
        <f>'1'!H44</f>
        <v>21.6150792033769</v>
      </c>
      <c s="15">
        <f>'1'!I44</f>
        <v>26.0236026238526</v>
      </c>
      <c s="15">
        <f>'1'!J44</f>
        <v>19.1039694500852</v>
      </c>
      <c s="15">
        <f>'1'!K44</f>
        <v>0.0301324707030478</v>
      </c>
      <c s="15">
        <f>'1'!L44</f>
        <v>0</v>
      </c>
      <c s="17">
        <f>'1'!M44</f>
        <v>1474.54849773298</v>
      </c>
      <c s="17">
        <f>'1'!N44</f>
        <v>1775.291396971</v>
      </c>
      <c s="17">
        <f>'1'!O44</f>
        <v>2625.92862904633</v>
      </c>
      <c s="17">
        <f>'1'!P44</f>
        <v>976.608684382875</v>
      </c>
      <c s="17">
        <f>'1'!Q44</f>
        <v>0</v>
      </c>
      <c s="19">
        <f>'1'!R44</f>
        <v>33988.6741774601</v>
      </c>
      <c s="19">
        <f>'1'!S44</f>
        <v>33988.6741774601</v>
      </c>
      <c s="19">
        <f>'1'!T44</f>
        <v>18208.2459128751</v>
      </c>
      <c s="19">
        <f>'1'!U44</f>
        <v>9.5974572300911</v>
      </c>
      <c s="19">
        <f>'1'!V44</f>
        <v>0</v>
      </c>
    </row>
    <row r="38" spans="1:22" ht="13.2">
      <c r="A38" s="23" t="str">
        <f>'1'!A45</f>
        <v>LNCE QS REGULAR SWC WRAP 1.68 OZ - 7641090311</v>
      </c>
      <c s="11" t="str">
        <f>'1'!B45</f>
        <v>007641090311</v>
      </c>
      <c s="13">
        <f>'1'!C45</f>
        <v>1651.50060386419</v>
      </c>
      <c s="13">
        <f>'1'!D45</f>
        <v>224.314642161131</v>
      </c>
      <c s="13">
        <f>'1'!E45</f>
        <v>223.622159175873</v>
      </c>
      <c s="13">
        <f>'1'!F45</f>
        <v>0.692482985258102</v>
      </c>
      <c s="13">
        <f>'1'!G45</f>
        <v>1427.18596170306</v>
      </c>
      <c s="15">
        <f>'1'!H45</f>
        <v>0.0594362564927473</v>
      </c>
      <c s="15">
        <f>'1'!I45</f>
        <v>0.0211573814874817</v>
      </c>
      <c s="15">
        <f>'1'!J45</f>
        <v>0.0361442981266221</v>
      </c>
      <c s="15">
        <f>'1'!K45</f>
        <v>0.00095423021482902</v>
      </c>
      <c s="15">
        <f>'1'!L45</f>
        <v>0.246947422008256</v>
      </c>
      <c s="17">
        <f>'1'!M45</f>
        <v>2426.77466762974</v>
      </c>
      <c s="17">
        <f>'1'!N45</f>
        <v>2485.78577529906</v>
      </c>
      <c s="17">
        <f>'1'!O45</f>
        <v>4264.42735490626</v>
      </c>
      <c s="17">
        <f>'1'!P45</f>
        <v>182.49572746629</v>
      </c>
      <c s="17">
        <f>'1'!Q45</f>
        <v>2137.44201710394</v>
      </c>
      <c s="19">
        <f>'1'!R45</f>
        <v>264.130234208107</v>
      </c>
      <c s="19">
        <f>'1'!S45</f>
        <v>48.3163541418314</v>
      </c>
      <c s="19">
        <f>'1'!T45</f>
        <v>48.193115644455</v>
      </c>
      <c s="19">
        <f>'1'!U45</f>
        <v>0.123238497376442</v>
      </c>
      <c s="19">
        <f>'1'!V45</f>
        <v>215.813880066276</v>
      </c>
    </row>
    <row r="39" spans="1:22" ht="13.2">
      <c r="A39" s="24" t="str">
        <f>'1'!A46</f>
        <v>LNCE VALUE NOT AVAILABLE SWC BOX/TRAY 14 OZ - 7641090139</v>
      </c>
      <c s="12" t="str">
        <f>'1'!B46</f>
        <v>007641090139</v>
      </c>
      <c s="14">
        <f>'1'!C46</f>
        <v>1542052.19012281</v>
      </c>
      <c s="14">
        <f>'1'!D46</f>
        <v>1541614.0322739</v>
      </c>
      <c s="14">
        <f>'1'!E46</f>
        <v>895438.601834841</v>
      </c>
      <c s="14">
        <f>'1'!F46</f>
        <v>69.2774041926861</v>
      </c>
      <c s="14">
        <f>'1'!G46</f>
        <v>438.157848911285</v>
      </c>
      <c s="16">
        <f>'1'!H46</f>
        <v>30.6494452183576</v>
      </c>
      <c s="16">
        <f>'1'!I46</f>
        <v>36.8981867170719</v>
      </c>
      <c s="16">
        <f>'1'!J46</f>
        <v>34.3847718270678</v>
      </c>
      <c s="16">
        <f>'1'!K46</f>
        <v>0.0417498910996141</v>
      </c>
      <c s="16">
        <f>'1'!L46</f>
        <v>0.0117407387083486</v>
      </c>
      <c s="18">
        <f>'1'!M46</f>
        <v>18067.5455062666</v>
      </c>
      <c s="18">
        <f>'1'!N46</f>
        <v>15448.8732703546</v>
      </c>
      <c s="18">
        <f>'1'!O46</f>
        <v>23237.6644845495</v>
      </c>
      <c s="18">
        <f>'1'!P46</f>
        <v>1512.16051225108</v>
      </c>
      <c s="18">
        <f>'1'!Q46</f>
        <v>30906.948269565</v>
      </c>
      <c s="20">
        <f>'1'!R46</f>
        <v>571810.540938139</v>
      </c>
      <c s="20">
        <f>'1'!S46</f>
        <v>571679.541960239</v>
      </c>
      <c s="20">
        <f>'1'!T46</f>
        <v>337919.62224111</v>
      </c>
      <c s="20">
        <f>'1'!U46</f>
        <v>22.0472737401724</v>
      </c>
      <c s="20">
        <f>'1'!V46</f>
        <v>130.998977899551</v>
      </c>
    </row>
    <row r="40" spans="1:22" ht="13.2">
      <c r="A40" s="23" t="str">
        <f>'1'!A47</f>
        <v>SOH RASPBERRY CREME PZ BAG 8 OZ - 7797509147</v>
      </c>
      <c s="11" t="str">
        <f>'1'!B47</f>
        <v>007797509147</v>
      </c>
      <c s="13">
        <f>'1'!C47</f>
        <v>7965.46736467838</v>
      </c>
      <c s="13">
        <f>'1'!D47</f>
        <v>7965.46736467838</v>
      </c>
      <c s="13">
        <f>'1'!E47</f>
        <v>7862.1768735981</v>
      </c>
      <c s="13">
        <f>'1'!F47</f>
        <v>0</v>
      </c>
      <c s="13">
        <f>'1'!G47</f>
        <v>0</v>
      </c>
      <c s="15">
        <f>'1'!H47</f>
        <v>1.25147498572307</v>
      </c>
      <c s="15">
        <f>'1'!I47</f>
        <v>1.50672072101687</v>
      </c>
      <c s="15">
        <f>'1'!J47</f>
        <v>2.52482293447762</v>
      </c>
      <c s="15">
        <f>'1'!K47</f>
        <v>0</v>
      </c>
      <c s="15">
        <f>'1'!L47</f>
        <v>0</v>
      </c>
      <c s="17">
        <f>'1'!M47</f>
        <v>759.531432726265</v>
      </c>
      <c s="17">
        <f>'1'!N47</f>
        <v>914.442366813338</v>
      </c>
      <c s="17">
        <f>'1'!O47</f>
        <v>1439.75023695659</v>
      </c>
      <c s="17">
        <f>'1'!P47</f>
        <v>0</v>
      </c>
      <c s="17">
        <f>'1'!Q47</f>
        <v>0</v>
      </c>
      <c s="19">
        <f>'1'!R47</f>
        <v>1169.37086641788</v>
      </c>
      <c s="19">
        <f>'1'!S47</f>
        <v>1169.37086641788</v>
      </c>
      <c s="19">
        <f>'1'!T47</f>
        <v>1150.52323138714</v>
      </c>
      <c s="19">
        <f>'1'!U47</f>
        <v>0</v>
      </c>
      <c s="19">
        <f>'1'!V47</f>
        <v>0</v>
      </c>
    </row>
    <row r="41" spans="1:22" ht="13.2">
      <c r="A41" s="24" t="str">
        <f>'1'!A48</f>
        <v>SOH CHEDDAR CHEESE PZ BAG 8 OZ - 7797502968</v>
      </c>
      <c s="12" t="str">
        <f>'1'!B48</f>
        <v>007797502968</v>
      </c>
      <c s="14">
        <f>'1'!C48</f>
        <v>245516.889498016</v>
      </c>
      <c s="14">
        <f>'1'!D48</f>
        <v>235663.808680683</v>
      </c>
      <c s="14">
        <f>'1'!E48</f>
        <v>188265.816597469</v>
      </c>
      <c s="14">
        <f>'1'!F48</f>
        <v>3501.94441501021</v>
      </c>
      <c s="14">
        <f>'1'!G48</f>
        <v>9853.08081733227</v>
      </c>
      <c s="16">
        <f>'1'!H48</f>
        <v>23.1291631108522</v>
      </c>
      <c s="16">
        <f>'1'!I48</f>
        <v>27.7329557287556</v>
      </c>
      <c s="16">
        <f>'1'!J48</f>
        <v>37.3972819288225</v>
      </c>
      <c s="16">
        <f>'1'!K48</f>
        <v>1.39237613734441</v>
      </c>
      <c s="16">
        <f>'1'!L48</f>
        <v>0.556293619106629</v>
      </c>
      <c s="18">
        <f>'1'!M48</f>
        <v>3686.62463596395</v>
      </c>
      <c s="18">
        <f>'1'!N48</f>
        <v>2490.25299557618</v>
      </c>
      <c s="18">
        <f>'1'!O48</f>
        <v>3698.91320853575</v>
      </c>
      <c s="18">
        <f>'1'!P48</f>
        <v>1679.41145465552</v>
      </c>
      <c s="18">
        <f>'1'!Q48</f>
        <v>9552.45890681042</v>
      </c>
      <c s="20">
        <f>'1'!R48</f>
        <v>37286.2401647568</v>
      </c>
      <c s="20">
        <f>'1'!S48</f>
        <v>35950.7142722607</v>
      </c>
      <c s="20">
        <f>'1'!T48</f>
        <v>28150.0504924655</v>
      </c>
      <c s="20">
        <f>'1'!U48</f>
        <v>492.364180445671</v>
      </c>
      <c s="20">
        <f>'1'!V48</f>
        <v>1335.52589249611</v>
      </c>
    </row>
    <row r="42" spans="1:22" ht="13.2">
      <c r="A42" s="23" t="str">
        <f>'1'!A49</f>
        <v>ARCHWAY OATMEAL BROWN SUGAR COOKIE 7 OZ - 0027500095681</v>
      </c>
      <c s="11" t="str">
        <f>'1'!B49</f>
        <v>002750009568</v>
      </c>
      <c s="13">
        <f>'1'!C49</f>
        <v>47324.3798516047</v>
      </c>
      <c s="13">
        <f>'1'!D49</f>
        <v>47324.3798516047</v>
      </c>
      <c s="13">
        <f>'1'!E49</f>
        <v>45192.4014185417</v>
      </c>
      <c s="13">
        <f>'1'!F49</f>
        <v>0</v>
      </c>
      <c s="13">
        <f>'1'!G49</f>
        <v>0</v>
      </c>
      <c s="15">
        <f>'1'!H49</f>
        <v>7.97742239486143</v>
      </c>
      <c s="15">
        <f>'1'!I49</f>
        <v>9.60446493918296</v>
      </c>
      <c s="15">
        <f>'1'!J49</f>
        <v>15.7443197720198</v>
      </c>
      <c s="15">
        <f>'1'!K49</f>
        <v>0</v>
      </c>
      <c s="15">
        <f>'1'!L49</f>
        <v>0</v>
      </c>
      <c s="17">
        <f>'1'!M49</f>
        <v>926.1839953077</v>
      </c>
      <c s="17">
        <f>'1'!N49</f>
        <v>1115.08470654571</v>
      </c>
      <c s="17">
        <f>'1'!O49</f>
        <v>1717.8290950931</v>
      </c>
      <c s="17">
        <f>'1'!P49</f>
        <v>0</v>
      </c>
      <c s="17">
        <f>'1'!Q49</f>
        <v>0</v>
      </c>
      <c s="19">
        <f>'1'!R49</f>
        <v>17128.6963818073</v>
      </c>
      <c s="19">
        <f>'1'!S49</f>
        <v>17128.6963818073</v>
      </c>
      <c s="19">
        <f>'1'!T49</f>
        <v>16385.6627358198</v>
      </c>
      <c s="19">
        <f>'1'!U49</f>
        <v>0</v>
      </c>
      <c s="19">
        <f>'1'!V49</f>
        <v>0</v>
      </c>
    </row>
    <row r="43" spans="1:22" ht="13.2">
      <c r="A43" s="24" t="str">
        <f>'1'!A50</f>
        <v>ARCHWAY UNFLAVORED COOKIE 9 OZ - 0027500095301</v>
      </c>
      <c s="12" t="str">
        <f>'1'!B50</f>
        <v>002750009530</v>
      </c>
      <c s="14">
        <f>'1'!C50</f>
        <v>91.3679578113556</v>
      </c>
      <c s="14">
        <f>'1'!D50</f>
        <v>91.3679578113556</v>
      </c>
      <c s="14">
        <f>'1'!E50</f>
        <v>64.8579578113556</v>
      </c>
      <c s="14">
        <f>'1'!F50</f>
        <v>0</v>
      </c>
      <c s="14">
        <f>'1'!G50</f>
        <v>0</v>
      </c>
      <c s="16">
        <f>'1'!H50</f>
        <v>0.0204048891107046</v>
      </c>
      <c s="16">
        <f>'1'!I50</f>
        <v>0.0245665870943371</v>
      </c>
      <c s="16">
        <f>'1'!J50</f>
        <v>0.0369111846448898</v>
      </c>
      <c s="16">
        <f>'1'!K50</f>
        <v>0</v>
      </c>
      <c s="16">
        <f>'1'!L50</f>
        <v>0</v>
      </c>
      <c s="18">
        <f>'1'!M50</f>
        <v>264.811183586988</v>
      </c>
      <c s="18">
        <f>'1'!N50</f>
        <v>318.820992843885</v>
      </c>
      <c s="18">
        <f>'1'!O50</f>
        <v>494.413760742237</v>
      </c>
      <c s="18">
        <f>'1'!P50</f>
        <v>0</v>
      </c>
      <c s="18">
        <f>'1'!Q50</f>
        <v>0</v>
      </c>
      <c s="20">
        <f>'1'!R50</f>
        <v>31.6402480602264</v>
      </c>
      <c s="20">
        <f>'1'!S50</f>
        <v>31.6402480602264</v>
      </c>
      <c s="20">
        <f>'1'!T50</f>
        <v>20.6402480602264</v>
      </c>
      <c s="20">
        <f>'1'!U50</f>
        <v>0</v>
      </c>
      <c s="20">
        <f>'1'!V50</f>
        <v>0</v>
      </c>
    </row>
    <row r="44" spans="1:22" ht="13.2">
      <c r="A44" s="23" t="str">
        <f>'1'!A51</f>
        <v>ARCHWAY FLAVORED CINNAMON SUGAR COOKIE 7 OZ - 0027500095661</v>
      </c>
      <c s="11" t="str">
        <f>'1'!B51</f>
        <v>002750009566</v>
      </c>
      <c s="13">
        <f>'1'!C51</f>
        <v>41117.3863033891</v>
      </c>
      <c s="13">
        <f>'1'!D51</f>
        <v>41117.3863033891</v>
      </c>
      <c s="13">
        <f>'1'!E51</f>
        <v>38807.532750876</v>
      </c>
      <c s="13">
        <f>'1'!F51</f>
        <v>0</v>
      </c>
      <c s="13">
        <f>'1'!G51</f>
        <v>0</v>
      </c>
      <c s="15">
        <f>'1'!H51</f>
        <v>7.43512816626768</v>
      </c>
      <c s="15">
        <f>'1'!I51</f>
        <v>8.95156659088879</v>
      </c>
      <c s="15">
        <f>'1'!J51</f>
        <v>14.5236360325588</v>
      </c>
      <c s="15">
        <f>'1'!K51</f>
        <v>0</v>
      </c>
      <c s="15">
        <f>'1'!L51</f>
        <v>0</v>
      </c>
      <c s="17">
        <f>'1'!M51</f>
        <v>841.063400295088</v>
      </c>
      <c s="17">
        <f>'1'!N51</f>
        <v>1012.60326204709</v>
      </c>
      <c s="17">
        <f>'1'!O51</f>
        <v>1537.00333894504</v>
      </c>
      <c s="17">
        <f>'1'!P51</f>
        <v>0</v>
      </c>
      <c s="17">
        <f>'1'!Q51</f>
        <v>0</v>
      </c>
      <c s="19">
        <f>'1'!R51</f>
        <v>14855.9401758909</v>
      </c>
      <c s="19">
        <f>'1'!S51</f>
        <v>14855.9401758909</v>
      </c>
      <c s="19">
        <f>'1'!T51</f>
        <v>14053.2337664366</v>
      </c>
      <c s="19">
        <f>'1'!U51</f>
        <v>0</v>
      </c>
      <c s="19">
        <f>'1'!V51</f>
        <v>0</v>
      </c>
    </row>
    <row r="45" spans="1:22" ht="13.2">
      <c r="A45" s="24" t="str">
        <f>'1'!A52</f>
        <v>ARCHWAY PEANUT BUTTER COOKIE 9.5 OZ - 0027500095112</v>
      </c>
      <c s="12" t="str">
        <f>'1'!B52</f>
        <v>002750009511</v>
      </c>
      <c s="14">
        <f>'1'!C52</f>
        <v>31.3030845010281</v>
      </c>
      <c s="14">
        <f>'1'!D52</f>
        <v>31.3030845010281</v>
      </c>
      <c s="14">
        <f>'1'!E52</f>
        <v>28.4130845010281</v>
      </c>
      <c s="14">
        <f>'1'!F52</f>
        <v>0</v>
      </c>
      <c s="14">
        <f>'1'!G52</f>
        <v>0</v>
      </c>
      <c s="16">
        <f>'1'!H52</f>
        <v>0.00592530212648556</v>
      </c>
      <c s="16">
        <f>'1'!I52</f>
        <v>0.0071338025882338</v>
      </c>
      <c s="16">
        <f>'1'!J52</f>
        <v>0.010835358423131</v>
      </c>
      <c s="16">
        <f>'1'!K52</f>
        <v>0</v>
      </c>
      <c s="16">
        <f>'1'!L52</f>
        <v>0</v>
      </c>
      <c s="18">
        <f>'1'!M52</f>
        <v>319.139766841236</v>
      </c>
      <c s="18">
        <f>'1'!N52</f>
        <v>384.230212417995</v>
      </c>
      <c s="18">
        <f>'1'!O52</f>
        <v>657.898380895099</v>
      </c>
      <c s="18">
        <f>'1'!P52</f>
        <v>0</v>
      </c>
      <c s="18">
        <f>'1'!Q52</f>
        <v>0</v>
      </c>
      <c s="20">
        <f>'1'!R52</f>
        <v>10.0950971841812</v>
      </c>
      <c s="20">
        <f>'1'!S52</f>
        <v>10.0950971841812</v>
      </c>
      <c s="20">
        <f>'1'!T52</f>
        <v>9.09509718418121</v>
      </c>
      <c s="20">
        <f>'1'!U52</f>
        <v>0</v>
      </c>
      <c s="20">
        <f>'1'!V52</f>
        <v>0</v>
      </c>
    </row>
    <row r="46" spans="1:22" ht="13.2">
      <c r="A46" s="23" t="str">
        <f>'1'!A53</f>
        <v>STELLA DORO LADY STELLA UNFLAVORED COOKIE 10 OZ - 0073510800161</v>
      </c>
      <c s="11" t="str">
        <f>'1'!B53</f>
        <v>007351080016</v>
      </c>
      <c s="13">
        <f>'1'!C53</f>
        <v>161487.23284061</v>
      </c>
      <c s="13">
        <f>'1'!D53</f>
        <v>161434.529436766</v>
      </c>
      <c s="13">
        <f>'1'!E53</f>
        <v>139499.259484413</v>
      </c>
      <c s="13">
        <f>'1'!F53</f>
        <v>3085.88975412011</v>
      </c>
      <c s="13">
        <f>'1'!G53</f>
        <v>52.7034038436413</v>
      </c>
      <c s="15">
        <f>'1'!H53</f>
        <v>10.6651193682375</v>
      </c>
      <c s="15">
        <f>'1'!I53</f>
        <v>12.8397040944392</v>
      </c>
      <c s="15">
        <f>'1'!J53</f>
        <v>18.3764745074965</v>
      </c>
      <c s="15">
        <f>'1'!K53</f>
        <v>0.623063895770805</v>
      </c>
      <c s="15">
        <f>'1'!L53</f>
        <v>0.00308492365020117</v>
      </c>
      <c s="17">
        <f>'1'!M53</f>
        <v>5477.64337417569</v>
      </c>
      <c s="17">
        <f>'1'!N53</f>
        <v>3958.58382563861</v>
      </c>
      <c s="17">
        <f>'1'!O53</f>
        <v>5967.32490820133</v>
      </c>
      <c s="17">
        <f>'1'!P53</f>
        <v>3539.57607536353</v>
      </c>
      <c s="17">
        <f>'1'!Q53</f>
        <v>12925.6229638434</v>
      </c>
      <c s="19">
        <f>'1'!R53</f>
        <v>50223.3059952259</v>
      </c>
      <c s="19">
        <f>'1'!S53</f>
        <v>50209.0232299566</v>
      </c>
      <c s="19">
        <f>'1'!T53</f>
        <v>42920.9527903795</v>
      </c>
      <c s="19">
        <f>'1'!U53</f>
        <v>856.446323037148</v>
      </c>
      <c s="19">
        <f>'1'!V53</f>
        <v>14.2827652692795</v>
      </c>
    </row>
    <row r="47" spans="1:22" ht="13.2">
      <c r="A47" s="24" t="str">
        <f>'1'!A54</f>
        <v>STELLA DORO COFFEE TREATS FLAVORED ANISETTE COOKIE 6.1 OZ - 0073510008651</v>
      </c>
      <c s="12" t="str">
        <f>'1'!B54</f>
        <v>007351000865</v>
      </c>
      <c s="14">
        <f>'1'!C54</f>
        <v>134214.414771649</v>
      </c>
      <c s="14">
        <f>'1'!D54</f>
        <v>134163.449768564</v>
      </c>
      <c s="14">
        <f>'1'!E54</f>
        <v>121652.829038069</v>
      </c>
      <c s="14">
        <f>'1'!F54</f>
        <v>2360.32019084215</v>
      </c>
      <c s="14">
        <f>'1'!G54</f>
        <v>50.9650030851364</v>
      </c>
      <c s="16">
        <f>'1'!H54</f>
        <v>8.73576676390232</v>
      </c>
      <c s="16">
        <f>'1'!I54</f>
        <v>10.5167611545877</v>
      </c>
      <c s="16">
        <f>'1'!J54</f>
        <v>15.3354325227248</v>
      </c>
      <c s="16">
        <f>'1'!K54</f>
        <v>1.00554201703055</v>
      </c>
      <c s="16">
        <f>'1'!L54</f>
        <v>0.00351680780678624</v>
      </c>
      <c s="18">
        <f>'1'!M54</f>
        <v>4771.13544916557</v>
      </c>
      <c s="18">
        <f>'1'!N54</f>
        <v>4175.29627665069</v>
      </c>
      <c s="18">
        <f>'1'!O54</f>
        <v>6597.47680891519</v>
      </c>
      <c s="18">
        <f>'1'!P54</f>
        <v>1418.14115142714</v>
      </c>
      <c s="18">
        <f>'1'!Q54</f>
        <v>7692.54692371186</v>
      </c>
      <c s="20">
        <f>'1'!R54</f>
        <v>48100.8070398569</v>
      </c>
      <c s="20">
        <f>'1'!S54</f>
        <v>48085.3161574602</v>
      </c>
      <c s="20">
        <f>'1'!T54</f>
        <v>43333.1546525955</v>
      </c>
      <c s="20">
        <f>'1'!U54</f>
        <v>804.132138490677</v>
      </c>
      <c s="20">
        <f>'1'!V54</f>
        <v>15.490882396698</v>
      </c>
    </row>
    <row r="48" spans="1:22" ht="13.2">
      <c r="A48" s="23" t="str">
        <f>'1'!A55</f>
        <v>ARCHWAY SEASONAL BATCH UNFLAVORED COOKIE 6 OZ - 0027500095641</v>
      </c>
      <c s="11" t="str">
        <f>'1'!B55</f>
        <v>002750009564</v>
      </c>
      <c s="13">
        <f>'1'!C55</f>
        <v>678.336762598753</v>
      </c>
      <c s="13">
        <f>'1'!D55</f>
        <v>678.336762598753</v>
      </c>
      <c s="13">
        <f>'1'!E55</f>
        <v>668.496762598753</v>
      </c>
      <c s="13">
        <f>'1'!F55</f>
        <v>0</v>
      </c>
      <c s="13">
        <f>'1'!G55</f>
        <v>0</v>
      </c>
      <c s="15">
        <f>'1'!H55</f>
        <v>0.042848385795745</v>
      </c>
      <c s="15">
        <f>'1'!I55</f>
        <v>0.0515875678516038</v>
      </c>
      <c s="15">
        <f>'1'!J55</f>
        <v>0.0820558406527085</v>
      </c>
      <c s="15">
        <f>'1'!K55</f>
        <v>0</v>
      </c>
      <c s="15">
        <f>'1'!L55</f>
        <v>0</v>
      </c>
      <c s="17">
        <f>'1'!M55</f>
        <v>1254.47505481341</v>
      </c>
      <c s="17">
        <f>'1'!N55</f>
        <v>1510.33267196632</v>
      </c>
      <c s="17">
        <f>'1'!O55</f>
        <v>2540.81241128243</v>
      </c>
      <c s="17">
        <f>'1'!P55</f>
        <v>0</v>
      </c>
      <c s="17">
        <f>'1'!Q55</f>
        <v>0</v>
      </c>
      <c s="19">
        <f>'1'!R55</f>
        <v>333.998189210892</v>
      </c>
      <c s="19">
        <f>'1'!S55</f>
        <v>333.998189210892</v>
      </c>
      <c s="19">
        <f>'1'!T55</f>
        <v>330.998189210892</v>
      </c>
      <c s="19">
        <f>'1'!U55</f>
        <v>0</v>
      </c>
      <c s="19">
        <f>'1'!V55</f>
        <v>0</v>
      </c>
    </row>
    <row r="49" spans="1:22" ht="13.2">
      <c r="A49" s="24" t="str">
        <f>'1'!A56</f>
        <v>ARCHWAY UNFLAVORED COOKIE 9.25 OZ - 0027500613332</v>
      </c>
      <c s="12" t="str">
        <f>'1'!B56</f>
        <v>002750061333</v>
      </c>
      <c s="14">
        <f>'1'!C56</f>
        <v>307873.880036825</v>
      </c>
      <c s="14">
        <f>'1'!D56</f>
        <v>307827.22608421</v>
      </c>
      <c s="14">
        <f>'1'!E56</f>
        <v>224957.453867372</v>
      </c>
      <c s="14">
        <f>'1'!F56</f>
        <v>3583.97152489781</v>
      </c>
      <c s="14">
        <f>'1'!G56</f>
        <v>46.6539526152611</v>
      </c>
      <c s="16">
        <f>'1'!H56</f>
        <v>27.7834813453731</v>
      </c>
      <c s="16">
        <f>'1'!I56</f>
        <v>33.4496003780786</v>
      </c>
      <c s="16">
        <f>'1'!J56</f>
        <v>40.8901740612941</v>
      </c>
      <c s="16">
        <f>'1'!K56</f>
        <v>0.454878615827539</v>
      </c>
      <c s="16">
        <f>'1'!L56</f>
        <v>0.00238214530810293</v>
      </c>
      <c s="18">
        <f>'1'!M56</f>
        <v>3631.39566020504</v>
      </c>
      <c s="18">
        <f>'1'!N56</f>
        <v>2861.88664150612</v>
      </c>
      <c s="18">
        <f>'1'!O56</f>
        <v>4102.73691169687</v>
      </c>
      <c s="18">
        <f>'1'!P56</f>
        <v>4302.10736143452</v>
      </c>
      <c s="18">
        <f>'1'!Q56</f>
        <v>7404.31389165574</v>
      </c>
      <c s="20">
        <f>'1'!R56</f>
        <v>116755.803108454</v>
      </c>
      <c s="20">
        <f>'1'!S56</f>
        <v>116740.513333797</v>
      </c>
      <c s="20">
        <f>'1'!T56</f>
        <v>86126.0074443817</v>
      </c>
      <c s="20">
        <f>'1'!U56</f>
        <v>1182.66827094555</v>
      </c>
      <c s="20">
        <f>'1'!V56</f>
        <v>15.2897746562958</v>
      </c>
    </row>
    <row r="50" spans="1:22" ht="13.2">
      <c r="A50" s="23" t="str">
        <f>'1'!A57</f>
        <v>ARCHWAY SEASONAL BATCH SUGAR COOKIE 6 OZ - 0027500095701</v>
      </c>
      <c s="11" t="str">
        <f>'1'!B57</f>
        <v>002750009570</v>
      </c>
      <c s="13">
        <f>'1'!C57</f>
        <v>615.435545601845</v>
      </c>
      <c s="13">
        <f>'1'!D57</f>
        <v>615.435545601845</v>
      </c>
      <c s="13">
        <f>'1'!E57</f>
        <v>612.155545601845</v>
      </c>
      <c s="13">
        <f>'1'!F57</f>
        <v>0</v>
      </c>
      <c s="13">
        <f>'1'!G57</f>
        <v>0</v>
      </c>
      <c s="15">
        <f>'1'!H57</f>
        <v>0.0370459977859061</v>
      </c>
      <c s="15">
        <f>'1'!I57</f>
        <v>0.0446017484420749</v>
      </c>
      <c s="15">
        <f>'1'!J57</f>
        <v>0.0746705130762076</v>
      </c>
      <c s="15">
        <f>'1'!K57</f>
        <v>0</v>
      </c>
      <c s="15">
        <f>'1'!L57</f>
        <v>0</v>
      </c>
      <c s="17">
        <f>'1'!M57</f>
        <v>1469.13072469449</v>
      </c>
      <c s="17">
        <f>'1'!N57</f>
        <v>1768.76863703414</v>
      </c>
      <c s="17">
        <f>'1'!O57</f>
        <v>2999.50163782445</v>
      </c>
      <c s="17">
        <f>'1'!P57</f>
        <v>0</v>
      </c>
      <c s="17">
        <f>'1'!Q57</f>
        <v>0</v>
      </c>
      <c s="19">
        <f>'1'!R57</f>
        <v>254.477346301079</v>
      </c>
      <c s="19">
        <f>'1'!S57</f>
        <v>254.477346301079</v>
      </c>
      <c s="19">
        <f>'1'!T57</f>
        <v>253.477346301079</v>
      </c>
      <c s="19">
        <f>'1'!U57</f>
        <v>0</v>
      </c>
      <c s="19">
        <f>'1'!V57</f>
        <v>0</v>
      </c>
    </row>
    <row r="51" spans="1:22" ht="13.2">
      <c r="A51" s="24" t="str">
        <f>'1'!A58</f>
        <v>ARCHWAY UNFLAVORED COOKIE 6 OZ - 0027500095421</v>
      </c>
      <c s="12" t="str">
        <f>'1'!B58</f>
        <v>002750009542</v>
      </c>
      <c s="13">
        <f>'1'!C58</f>
        <v>0</v>
      </c>
      <c s="13">
        <f>'1'!D58</f>
        <v>0</v>
      </c>
      <c s="13">
        <f>'1'!E58</f>
        <v>0</v>
      </c>
      <c s="13">
        <f>'1'!F58</f>
        <v>0</v>
      </c>
      <c s="13">
        <f>'1'!G58</f>
        <v>0</v>
      </c>
      <c s="15">
        <f>'1'!H58</f>
        <v>0</v>
      </c>
      <c s="15">
        <f>'1'!I58</f>
        <v>0</v>
      </c>
      <c s="15">
        <f>'1'!J58</f>
        <v>0</v>
      </c>
      <c s="15">
        <f>'1'!K58</f>
        <v>0</v>
      </c>
      <c s="15">
        <f>'1'!L58</f>
        <v>0</v>
      </c>
      <c s="17">
        <f>'1'!M58</f>
        <v>0</v>
      </c>
      <c s="17">
        <f>'1'!N58</f>
        <v>0</v>
      </c>
      <c s="17">
        <f>'1'!O58</f>
        <v>0</v>
      </c>
      <c s="17">
        <f>'1'!P58</f>
        <v>0</v>
      </c>
      <c s="17">
        <f>'1'!Q58</f>
        <v>0</v>
      </c>
      <c s="19">
        <f>'1'!R58</f>
        <v>0</v>
      </c>
      <c s="19">
        <f>'1'!S58</f>
        <v>0</v>
      </c>
      <c s="19">
        <f>'1'!T58</f>
        <v>0</v>
      </c>
      <c s="19">
        <f>'1'!U58</f>
        <v>0</v>
      </c>
      <c s="19">
        <f>'1'!V58</f>
        <v>0</v>
      </c>
    </row>
  </sheetData>
  <mergeCells count="5">
    <mergeCell ref="A1:A2"/>
    <mergeCell ref="C1:G1"/>
    <mergeCell ref="H1:L1"/>
    <mergeCell ref="M1:Q1"/>
    <mergeCell ref="R1:V1"/>
  </mergeCells>
  <printOptions/>
  <pageMargins left="0.25" right="0.25" top="0.25" bottom="0.25" header="0.3" footer="0.3"/>
  <pageSetup horizontalDpi="600" verticalDpi="600" orientation="landscape" scale="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V58"/>
  <sheetViews>
    <sheetView workbookViewId="0" topLeftCell="A1">
      <selection pane="topLeft" activeCell="A58" sqref="A58:R58"/>
    </sheetView>
  </sheetViews>
  <sheetFormatPr defaultColWidth="9.14285714285714" defaultRowHeight="13.5"/>
  <cols>
    <col min="1" max="1" width="78.5714285714286" style="4" customWidth="1"/>
    <col min="2" max="3" width="26" style="4" customWidth="1"/>
    <col min="4" max="4" width="19.7142857142857" style="4" customWidth="1"/>
    <col min="5" max="5" width="14.2857142857143" style="4" customWidth="1"/>
    <col min="6" max="6" width="14" style="4" customWidth="1"/>
    <col min="7" max="7" width="14.1428571428571" style="4" customWidth="1"/>
    <col min="8" max="8" width="26" style="4" customWidth="1"/>
    <col min="9" max="9" width="19.7142857142857" style="4" customWidth="1"/>
    <col min="10" max="10" width="14.2857142857143" style="4" customWidth="1"/>
    <col min="11" max="11" width="14" style="4" customWidth="1"/>
    <col min="12" max="12" width="14.1428571428571" style="4" customWidth="1"/>
    <col min="13" max="13" width="26" style="4" customWidth="1"/>
    <col min="14" max="14" width="19.7142857142857" style="4" customWidth="1"/>
    <col min="15" max="15" width="14.2857142857143" style="4" customWidth="1"/>
    <col min="16" max="16" width="14" style="4" customWidth="1"/>
    <col min="17" max="17" width="14.1428571428571" style="4" customWidth="1"/>
    <col min="18" max="18" width="26" style="4" customWidth="1"/>
    <col min="19" max="19" width="19.7142857142857" style="4" customWidth="1"/>
    <col min="20" max="20" width="14.2857142857143" style="4" customWidth="1"/>
    <col min="21" max="21" width="14" style="4" customWidth="1"/>
    <col min="22" max="22" width="14.1428571428571" style="4" customWidth="1"/>
    <col min="23" max="16384" width="9.14285714285714" style="4" customWidth="1"/>
  </cols>
  <sheetData>
    <row r="8" spans="1:22" ht="13.2" customHeight="1">
      <c r="A8" s="9" t="s">
        <v>0</v>
      </c>
      <c s="1" t="s">
        <v>1</v>
      </c>
      <c s="9" t="s">
        <v>2</v>
      </c>
      <c s="9"/>
      <c s="9"/>
      <c s="9"/>
      <c s="9"/>
      <c s="9" t="s">
        <v>3</v>
      </c>
      <c s="9"/>
      <c s="9"/>
      <c s="9"/>
      <c s="9"/>
      <c s="9" t="s">
        <v>4</v>
      </c>
      <c s="9"/>
      <c s="9"/>
      <c s="9"/>
      <c s="9"/>
      <c s="9" t="s">
        <v>5</v>
      </c>
      <c s="9"/>
      <c s="9"/>
      <c s="9"/>
      <c s="9"/>
    </row>
    <row r="9" spans="1:22" ht="13.2">
      <c r="A9" s="10"/>
      <c s="1" t="s">
        <v>6</v>
      </c>
      <c s="1" t="s">
        <v>7</v>
      </c>
      <c s="1" t="s">
        <v>8</v>
      </c>
      <c s="1" t="s">
        <v>9</v>
      </c>
      <c s="1" t="s">
        <v>10</v>
      </c>
      <c s="1" t="s">
        <v>11</v>
      </c>
      <c s="1" t="s">
        <v>12</v>
      </c>
      <c s="1" t="s">
        <v>13</v>
      </c>
      <c s="1" t="s">
        <v>14</v>
      </c>
      <c s="1" t="s">
        <v>15</v>
      </c>
      <c s="1" t="s">
        <v>16</v>
      </c>
      <c s="1" t="s">
        <v>17</v>
      </c>
      <c s="1" t="s">
        <v>18</v>
      </c>
      <c s="1" t="s">
        <v>19</v>
      </c>
      <c s="1" t="s">
        <v>20</v>
      </c>
      <c s="1" t="s">
        <v>21</v>
      </c>
      <c s="1" t="s">
        <v>22</v>
      </c>
      <c s="1" t="s">
        <v>23</v>
      </c>
      <c s="1" t="s">
        <v>24</v>
      </c>
      <c s="1" t="s">
        <v>25</v>
      </c>
      <c s="1" t="s">
        <v>26</v>
      </c>
    </row>
    <row r="10" spans="1:22" ht="13.2">
      <c r="A10" s="2" t="s">
        <v>27</v>
      </c>
      <c s="3" t="s">
        <v>28</v>
      </c>
      <c s="6">
        <v>109239.984625709</v>
      </c>
      <c s="6">
        <v>109239.984625709</v>
      </c>
      <c s="6">
        <v>44694.352233075</v>
      </c>
      <c s="3"/>
      <c s="3"/>
      <c s="7">
        <v>18.2469576472582</v>
      </c>
      <c s="7">
        <v>21.9685327284079</v>
      </c>
      <c s="7">
        <v>14.2053912404588</v>
      </c>
      <c s="3"/>
      <c s="3"/>
      <c s="6">
        <v>1019.47518269042</v>
      </c>
      <c s="6">
        <v>1227.40318411927</v>
      </c>
      <c s="6">
        <v>1756.90667841733</v>
      </c>
      <c s="3"/>
      <c s="3"/>
      <c s="5">
        <v>23140.2968012702</v>
      </c>
      <c s="5">
        <v>23140.2968012702</v>
      </c>
      <c s="5">
        <v>9700.43920555977</v>
      </c>
      <c s="3"/>
      <c s="3"/>
    </row>
    <row r="11" spans="1:22" ht="14.4">
      <c r="A11" s="2" t="s">
        <v>29</v>
      </c>
      <c s="8" t="s">
        <v>30</v>
      </c>
      <c s="6">
        <v>212028.808380922</v>
      </c>
      <c s="6">
        <v>212028.808380922</v>
      </c>
      <c s="6">
        <v>100803.273338748</v>
      </c>
      <c s="3"/>
      <c s="3"/>
      <c s="7">
        <v>26.9282410133424</v>
      </c>
      <c s="7">
        <v>32.4204152525646</v>
      </c>
      <c s="7">
        <v>27.3885476859751</v>
      </c>
      <c s="3"/>
      <c s="3"/>
      <c s="6">
        <v>1397.8262242115</v>
      </c>
      <c s="6">
        <v>1682.92116137132</v>
      </c>
      <c s="6">
        <v>2353.50497002614</v>
      </c>
      <c s="3"/>
      <c s="3"/>
      <c s="5">
        <v>43710.2499456576</v>
      </c>
      <c s="5">
        <v>43710.2499456576</v>
      </c>
      <c s="5">
        <v>20464.6979625855</v>
      </c>
      <c s="3"/>
      <c s="3"/>
    </row>
    <row r="12" spans="1:22" ht="14.4">
      <c r="A12" s="2" t="s">
        <v>31</v>
      </c>
      <c s="8" t="s">
        <v>32</v>
      </c>
      <c s="6">
        <v>130593.390367382</v>
      </c>
      <c s="6">
        <v>130593.390367382</v>
      </c>
      <c s="6">
        <v>65113.7429005457</v>
      </c>
      <c s="3"/>
      <c s="3"/>
      <c s="7">
        <v>22.5166108900915</v>
      </c>
      <c s="7">
        <v>27.1090070374625</v>
      </c>
      <c s="7">
        <v>21.5991942215876</v>
      </c>
      <c s="3"/>
      <c s="3"/>
      <c s="6">
        <v>980.121347326184</v>
      </c>
      <c s="6">
        <v>1180.02290095642</v>
      </c>
      <c s="6">
        <v>1696.47258086718</v>
      </c>
      <c s="3"/>
      <c s="3"/>
      <c s="5">
        <v>27120.4423584716</v>
      </c>
      <c s="5">
        <v>27120.4423584716</v>
      </c>
      <c s="5">
        <v>13365.8361376205</v>
      </c>
      <c s="3"/>
      <c s="3"/>
    </row>
    <row r="13" spans="1:22" ht="14.4">
      <c r="A13" s="2" t="s">
        <v>33</v>
      </c>
      <c s="8" t="s">
        <v>34</v>
      </c>
      <c s="6">
        <v>77711.8154290033</v>
      </c>
      <c s="6">
        <v>77711.8154290033</v>
      </c>
      <c s="6">
        <v>43344.5185014117</v>
      </c>
      <c s="3"/>
      <c s="3"/>
      <c s="7">
        <v>13.5628493440743</v>
      </c>
      <c s="7">
        <v>16.3290727948028</v>
      </c>
      <c s="7">
        <v>13.4483750343427</v>
      </c>
      <c s="3"/>
      <c s="3"/>
      <c s="6">
        <v>937.263412541852</v>
      </c>
      <c s="6">
        <v>1128.42383654345</v>
      </c>
      <c s="6">
        <v>1691.70600988074</v>
      </c>
      <c s="3"/>
      <c s="3"/>
      <c s="5">
        <v>16174.688798477</v>
      </c>
      <c s="5">
        <v>16174.688798477</v>
      </c>
      <c s="5">
        <v>8779.41992231526</v>
      </c>
      <c s="3"/>
      <c s="3"/>
    </row>
    <row r="14" spans="1:22" ht="13.2">
      <c r="A14" s="2" t="s">
        <v>35</v>
      </c>
      <c s="3" t="s">
        <v>36</v>
      </c>
      <c s="6">
        <v>117585.962022586</v>
      </c>
      <c s="6">
        <v>116064.468697636</v>
      </c>
      <c s="6">
        <v>84803.8749795365</v>
      </c>
      <c s="6">
        <v>49.9173100161552</v>
      </c>
      <c s="6">
        <v>1521.49332494974</v>
      </c>
      <c s="7">
        <v>16.6155242270278</v>
      </c>
      <c s="7">
        <v>19.9769722144457</v>
      </c>
      <c s="7">
        <v>20.5986467841185</v>
      </c>
      <c s="7">
        <v>0.0286558864597768</v>
      </c>
      <c s="7">
        <v>0.133919420821736</v>
      </c>
      <c s="6">
        <v>2222.5390339053</v>
      </c>
      <c s="6">
        <v>1626.42177891367</v>
      </c>
      <c s="6">
        <v>2482.10520706777</v>
      </c>
      <c s="6">
        <v>1438.24938790022</v>
      </c>
      <c s="6">
        <v>5145.31395244101</v>
      </c>
      <c s="5">
        <v>19420.8245279011</v>
      </c>
      <c s="5">
        <v>19196.0445971435</v>
      </c>
      <c s="5">
        <v>13631.1164189196</v>
      </c>
      <c s="5">
        <v>8.39625427317619</v>
      </c>
      <c s="5">
        <v>224.779930757618</v>
      </c>
    </row>
    <row r="15" spans="1:22" ht="13.2">
      <c r="A15" s="2" t="s">
        <v>37</v>
      </c>
      <c s="3" t="s">
        <v>38</v>
      </c>
      <c s="6">
        <v>91657.5476397479</v>
      </c>
      <c s="6">
        <v>90274.7041674626</v>
      </c>
      <c s="6">
        <v>55529.4387524819</v>
      </c>
      <c s="6">
        <v>20.9436994314194</v>
      </c>
      <c s="6">
        <v>1382.84347228527</v>
      </c>
      <c s="7">
        <v>14.5908310740297</v>
      </c>
      <c s="7">
        <v>17.5567354109239</v>
      </c>
      <c s="7">
        <v>15.8004152547491</v>
      </c>
      <c s="7">
        <v>0.0117074901913672</v>
      </c>
      <c s="7">
        <v>0.0488873715042992</v>
      </c>
      <c s="6">
        <v>2543.98497630712</v>
      </c>
      <c s="6">
        <v>1311.91751084605</v>
      </c>
      <c s="6">
        <v>1917.75184670061</v>
      </c>
      <c s="6">
        <v>1345.32870837051</v>
      </c>
      <c s="6">
        <v>8584.83659709117</v>
      </c>
      <c s="5">
        <v>15428.9780136285</v>
      </c>
      <c s="5">
        <v>15224.751630881</v>
      </c>
      <c s="5">
        <v>9052.0666789424</v>
      </c>
      <c s="5">
        <v>3.09414654064178</v>
      </c>
      <c s="5">
        <v>204.226382747459</v>
      </c>
    </row>
    <row r="16" spans="1:22" ht="13.2">
      <c r="A16" s="2" t="s">
        <v>39</v>
      </c>
      <c s="3" t="s">
        <v>40</v>
      </c>
      <c s="6">
        <v>146019.422368549</v>
      </c>
      <c s="6">
        <v>145243.371369395</v>
      </c>
      <c s="6">
        <v>106011.221601641</v>
      </c>
      <c s="6">
        <v>25.6176650130749</v>
      </c>
      <c s="6">
        <v>776.050999153852</v>
      </c>
      <c s="7">
        <v>17.7014904295347</v>
      </c>
      <c s="7">
        <v>21.3015497436166</v>
      </c>
      <c s="7">
        <v>23.0505113632668</v>
      </c>
      <c s="7">
        <v>0.0247973971384253</v>
      </c>
      <c s="7">
        <v>0.0504426807206186</v>
      </c>
      <c s="6">
        <v>2403.48985917471</v>
      </c>
      <c s="6">
        <v>1967.24296294224</v>
      </c>
      <c s="6">
        <v>3015.3888173841</v>
      </c>
      <c s="6">
        <v>481.058341737891</v>
      </c>
      <c s="6">
        <v>4542.41718583841</v>
      </c>
      <c s="5">
        <v>24200.1009325858</v>
      </c>
      <c s="5">
        <v>24085.4033468614</v>
      </c>
      <c s="5">
        <v>17132.3311930466</v>
      </c>
      <c s="5">
        <v>3.61032350611687</v>
      </c>
      <c s="5">
        <v>114.697585724401</v>
      </c>
    </row>
    <row r="17" spans="1:22" ht="14.4">
      <c r="A17" s="2" t="s">
        <v>41</v>
      </c>
      <c s="8" t="s">
        <v>42</v>
      </c>
      <c s="6">
        <v>136332.751894593</v>
      </c>
      <c s="6">
        <v>136332.751894593</v>
      </c>
      <c s="6">
        <v>100327.534966085</v>
      </c>
      <c s="6">
        <v>15.0762551236153</v>
      </c>
      <c s="3"/>
      <c s="7">
        <v>18.8865083839294</v>
      </c>
      <c s="7">
        <v>22.7385236256111</v>
      </c>
      <c s="7">
        <v>26.0635241926944</v>
      </c>
      <c s="7">
        <v>0.0142394468313217</v>
      </c>
      <c s="3"/>
      <c s="6">
        <v>1362.89320972527</v>
      </c>
      <c s="6">
        <v>1640.8633516872</v>
      </c>
      <c s="6">
        <v>2431.10877631527</v>
      </c>
      <c s="6">
        <v>423.133225283306</v>
      </c>
      <c s="3"/>
      <c s="5">
        <v>31223.3036984394</v>
      </c>
      <c s="5">
        <v>31223.3036984394</v>
      </c>
      <c s="5">
        <v>22088.2172817777</v>
      </c>
      <c s="5">
        <v>3.06427949666977</v>
      </c>
      <c s="3"/>
    </row>
    <row r="18" spans="1:22" ht="13.2">
      <c r="A18" s="2" t="s">
        <v>43</v>
      </c>
      <c s="3" t="s">
        <v>44</v>
      </c>
      <c s="6">
        <v>191055.604259036</v>
      </c>
      <c s="6">
        <v>191055.604259036</v>
      </c>
      <c s="6">
        <v>185306.633280474</v>
      </c>
      <c s="3"/>
      <c s="3"/>
      <c s="7">
        <v>8.54291924638024</v>
      </c>
      <c s="7">
        <v>10.285298222767</v>
      </c>
      <c s="7">
        <v>17.1141919790066</v>
      </c>
      <c s="3"/>
      <c s="3"/>
      <c s="6">
        <v>4480.46391956539</v>
      </c>
      <c s="6">
        <v>5394.28107184834</v>
      </c>
      <c s="6">
        <v>8562.92419343262</v>
      </c>
      <c s="3"/>
      <c s="3"/>
      <c s="5">
        <v>31953.092690438</v>
      </c>
      <c s="5">
        <v>31953.092690438</v>
      </c>
      <c s="5">
        <v>30843.0850359499</v>
      </c>
      <c s="3"/>
      <c s="3"/>
    </row>
    <row r="19" spans="1:22" ht="14.4">
      <c r="A19" s="2" t="s">
        <v>45</v>
      </c>
      <c s="8" t="s">
        <v>46</v>
      </c>
      <c s="6">
        <v>1022172.22882176</v>
      </c>
      <c s="6">
        <v>1022172.22882176</v>
      </c>
      <c s="6">
        <v>847314.3290628</v>
      </c>
      <c s="6">
        <v>66.0560943746567</v>
      </c>
      <c s="3"/>
      <c s="7">
        <v>16.8496045199157</v>
      </c>
      <c s="7">
        <v>20.286181154814</v>
      </c>
      <c s="7">
        <v>26.9841262937667</v>
      </c>
      <c s="7">
        <v>0.0119708693556188</v>
      </c>
      <c s="3"/>
      <c s="6">
        <v>16102.8181144595</v>
      </c>
      <c s="6">
        <v>19387.0832390659</v>
      </c>
      <c s="6">
        <v>29709.3615786705</v>
      </c>
      <c s="6">
        <v>3330.13995435165</v>
      </c>
      <c s="3"/>
      <c s="5">
        <v>210388.324592672</v>
      </c>
      <c s="5">
        <v>210388.324592672</v>
      </c>
      <c s="5">
        <v>173505.737008788</v>
      </c>
      <c s="5">
        <v>12.4103383719921</v>
      </c>
      <c s="3"/>
    </row>
    <row r="20" spans="1:22" ht="13.2">
      <c r="A20" s="2" t="s">
        <v>47</v>
      </c>
      <c s="3" t="s">
        <v>48</v>
      </c>
      <c s="6">
        <v>164174.403810245</v>
      </c>
      <c s="6">
        <v>164103.903888392</v>
      </c>
      <c s="6">
        <v>158072.362997962</v>
      </c>
      <c s="3"/>
      <c s="6">
        <v>70.4999218523502</v>
      </c>
      <c s="7">
        <v>12.3414221841495</v>
      </c>
      <c s="7">
        <v>14.8573879183473</v>
      </c>
      <c s="7">
        <v>24.5913230491806</v>
      </c>
      <c s="3"/>
      <c s="7">
        <v>0.00559456832624167</v>
      </c>
      <c s="6">
        <v>3448.7555480116</v>
      </c>
      <c s="6">
        <v>2843.31839122186</v>
      </c>
      <c s="6">
        <v>4629.60938213069</v>
      </c>
      <c s="3"/>
      <c s="6">
        <v>6417.22613294629</v>
      </c>
      <c s="5">
        <v>19873.0371957421</v>
      </c>
      <c s="5">
        <v>19865.7288792282</v>
      </c>
      <c s="5">
        <v>18981.9725676477</v>
      </c>
      <c s="3"/>
      <c s="5">
        <v>7.30831651389599</v>
      </c>
    </row>
    <row r="21" spans="1:22" ht="13.2">
      <c r="A21" s="2" t="s">
        <v>49</v>
      </c>
      <c s="3" t="s">
        <v>50</v>
      </c>
      <c s="6">
        <v>118983.378256981</v>
      </c>
      <c s="6">
        <v>118841.535378046</v>
      </c>
      <c s="6">
        <v>113949.087265763</v>
      </c>
      <c s="3"/>
      <c s="6">
        <v>141.842878935337</v>
      </c>
      <c s="7">
        <v>11.0466301655904</v>
      </c>
      <c s="7">
        <v>13.2977591187996</v>
      </c>
      <c s="7">
        <v>21.8978595429566</v>
      </c>
      <c s="3"/>
      <c s="7">
        <v>0.00930338069005797</v>
      </c>
      <c s="6">
        <v>3227.16205291234</v>
      </c>
      <c s="6">
        <v>2179.65432653167</v>
      </c>
      <c s="6">
        <v>3517.70354009128</v>
      </c>
      <c s="3"/>
      <c s="6">
        <v>8363.11355238838</v>
      </c>
      <c s="5">
        <v>14519.2154001296</v>
      </c>
      <c s="5">
        <v>14503.1409531087</v>
      </c>
      <c s="5">
        <v>13781.2668018937</v>
      </c>
      <c s="3"/>
      <c s="5">
        <v>16.0744470208883</v>
      </c>
    </row>
    <row r="22" spans="1:22" ht="14.4">
      <c r="A22" s="2" t="s">
        <v>51</v>
      </c>
      <c s="8" t="s">
        <v>52</v>
      </c>
      <c s="6">
        <v>3103.76181972742</v>
      </c>
      <c s="6">
        <v>3103.76181972742</v>
      </c>
      <c s="6">
        <v>1934.72181972742</v>
      </c>
      <c s="3"/>
      <c s="3"/>
      <c s="7">
        <v>0.267520863972613</v>
      </c>
      <c s="7">
        <v>0.322083328592446</v>
      </c>
      <c s="7">
        <v>0.474418512875807</v>
      </c>
      <c s="3"/>
      <c s="3"/>
      <c s="6">
        <v>852.231096341093</v>
      </c>
      <c s="6">
        <v>1026.0486758432</v>
      </c>
      <c s="6">
        <v>1763.56273399544</v>
      </c>
      <c s="3"/>
      <c s="3"/>
      <c s="5">
        <v>562.852083444595</v>
      </c>
      <c s="5">
        <v>562.852083444595</v>
      </c>
      <c s="5">
        <v>220.852083444595</v>
      </c>
      <c s="3"/>
      <c s="3"/>
    </row>
    <row r="23" spans="1:22" ht="14.4">
      <c r="A23" s="2" t="s">
        <v>53</v>
      </c>
      <c s="8" t="s">
        <v>54</v>
      </c>
      <c s="6">
        <v>3045.60761138201</v>
      </c>
      <c s="6">
        <v>3045.60761138201</v>
      </c>
      <c s="6">
        <v>2654.41761138201</v>
      </c>
      <c s="3"/>
      <c s="3"/>
      <c s="7">
        <v>0.461342319548987</v>
      </c>
      <c s="7">
        <v>0.555435817955901</v>
      </c>
      <c s="7">
        <v>0.880130643775533</v>
      </c>
      <c s="3"/>
      <c s="3"/>
      <c s="6">
        <v>851.62833665002</v>
      </c>
      <c s="6">
        <v>1025.32297974325</v>
      </c>
      <c s="6">
        <v>1763.10107509189</v>
      </c>
      <c s="3"/>
      <c s="3"/>
      <c s="5">
        <v>363.154913604259</v>
      </c>
      <c s="5">
        <v>363.154913604259</v>
      </c>
      <c s="5">
        <v>269.154913604259</v>
      </c>
      <c s="3"/>
      <c s="3"/>
    </row>
    <row r="24" spans="1:22" ht="14.4">
      <c r="A24" s="2" t="s">
        <v>55</v>
      </c>
      <c s="8" t="s">
        <v>56</v>
      </c>
      <c s="6">
        <v>163522.481066722</v>
      </c>
      <c s="6">
        <v>156770.746075974</v>
      </c>
      <c s="6">
        <v>142886.257503999</v>
      </c>
      <c s="6">
        <v>6735.30021876454</v>
      </c>
      <c s="6">
        <v>6751.73499074817</v>
      </c>
      <c s="7">
        <v>7.69727861792721</v>
      </c>
      <c s="7">
        <v>9.18378095230628</v>
      </c>
      <c s="7">
        <v>13.3215802454114</v>
      </c>
      <c s="7">
        <v>1.87714675453093</v>
      </c>
      <c s="7">
        <v>0.409074821308183</v>
      </c>
      <c s="6">
        <v>5459.66037642997</v>
      </c>
      <c s="6">
        <v>5266.13218644399</v>
      </c>
      <c s="6">
        <v>8592.74229994082</v>
      </c>
      <c s="6">
        <v>1875.00581963546</v>
      </c>
      <c s="6">
        <v>6408.53299332579</v>
      </c>
      <c s="5">
        <v>38303.1451302767</v>
      </c>
      <c s="5">
        <v>37116.1930773407</v>
      </c>
      <c s="5">
        <v>33937.0328141004</v>
      </c>
      <c s="5">
        <v>1496.3523247093</v>
      </c>
      <c s="5">
        <v>1186.95205293596</v>
      </c>
    </row>
    <row r="25" spans="1:22" ht="13.2">
      <c r="A25" s="2" t="s">
        <v>57</v>
      </c>
      <c s="3" t="s">
        <v>58</v>
      </c>
      <c s="6">
        <v>236785.057353711</v>
      </c>
      <c s="6">
        <v>231069.943748653</v>
      </c>
      <c s="6">
        <v>216867.936892599</v>
      </c>
      <c s="6">
        <v>10.9379673981667</v>
      </c>
      <c s="6">
        <v>5715.11360505819</v>
      </c>
      <c s="7">
        <v>11.6213288136507</v>
      </c>
      <c s="7">
        <v>13.9588204852172</v>
      </c>
      <c s="7">
        <v>21.7626394798209</v>
      </c>
      <c s="7">
        <v>0.00414053512657192</v>
      </c>
      <c s="7">
        <v>0.1604765047643</v>
      </c>
      <c s="6">
        <v>6646.05601891344</v>
      </c>
      <c s="6">
        <v>4887.52888814201</v>
      </c>
      <c s="6">
        <v>7909.56821185059</v>
      </c>
      <c s="6">
        <v>663.821638515616</v>
      </c>
      <c s="6">
        <v>15268.1499917771</v>
      </c>
      <c s="5">
        <v>39219.3027332425</v>
      </c>
      <c s="5">
        <v>38430.9900259376</v>
      </c>
      <c s="5">
        <v>35784.5807479024</v>
      </c>
      <c s="5">
        <v>1.54733145236969</v>
      </c>
      <c s="5">
        <v>788.312707304955</v>
      </c>
    </row>
    <row r="26" spans="1:22" ht="14.4">
      <c r="A26" s="2" t="s">
        <v>59</v>
      </c>
      <c s="8" t="s">
        <v>60</v>
      </c>
      <c s="6">
        <v>365731.548499724</v>
      </c>
      <c s="6">
        <v>352367.894988067</v>
      </c>
      <c s="6">
        <v>312580.140052953</v>
      </c>
      <c s="6">
        <v>167.450872505903</v>
      </c>
      <c s="6">
        <v>13363.6535116565</v>
      </c>
      <c s="7">
        <v>16.7099778700667</v>
      </c>
      <c s="7">
        <v>20.0049519991591</v>
      </c>
      <c s="7">
        <v>29.1576614949441</v>
      </c>
      <c s="7">
        <v>0.070386691984753</v>
      </c>
      <c s="7">
        <v>0.554627045961905</v>
      </c>
      <c s="6">
        <v>8059.00205859145</v>
      </c>
      <c s="6">
        <v>5712.48324802813</v>
      </c>
      <c s="6">
        <v>8902.53865344092</v>
      </c>
      <c s="6">
        <v>1609.34807903105</v>
      </c>
      <c s="6">
        <v>19564.0310909805</v>
      </c>
      <c s="5">
        <v>60331.9607557654</v>
      </c>
      <c s="5">
        <v>58489.154373765</v>
      </c>
      <c s="5">
        <v>51151.7812067866</v>
      </c>
      <c s="5">
        <v>22.3775660991669</v>
      </c>
      <c s="5">
        <v>1842.80638200045</v>
      </c>
    </row>
    <row r="27" spans="1:22" ht="13.2">
      <c r="A27" s="2" t="s">
        <v>61</v>
      </c>
      <c s="3" t="s">
        <v>62</v>
      </c>
      <c s="6">
        <v>139152.123028216</v>
      </c>
      <c s="6">
        <v>133573.221925391</v>
      </c>
      <c s="6">
        <v>123248.067381349</v>
      </c>
      <c s="6">
        <v>3.8621425807476</v>
      </c>
      <c s="6">
        <v>5578.9011028254</v>
      </c>
      <c s="7">
        <v>9.9481547295641</v>
      </c>
      <c s="7">
        <v>11.9445516775503</v>
      </c>
      <c s="7">
        <v>17.894901601851</v>
      </c>
      <c s="7">
        <v>0.00236687841913003</v>
      </c>
      <c s="7">
        <v>0.159659187015599</v>
      </c>
      <c s="6">
        <v>4830.35503205056</v>
      </c>
      <c s="6">
        <v>3254.40257150502</v>
      </c>
      <c s="6">
        <v>5184.71126607786</v>
      </c>
      <c s="6">
        <v>405.637862219356</v>
      </c>
      <c s="6">
        <v>12557.2817162175</v>
      </c>
      <c s="5">
        <v>20652.9929224625</v>
      </c>
      <c s="5">
        <v>19971.7247280777</v>
      </c>
      <c s="5">
        <v>18219.4305027127</v>
      </c>
      <c s="5">
        <v>0.445827804505825</v>
      </c>
      <c s="5">
        <v>681.268194384873</v>
      </c>
    </row>
    <row r="28" spans="1:22" ht="13.2">
      <c r="A28" s="2" t="s">
        <v>63</v>
      </c>
      <c s="3" t="s">
        <v>64</v>
      </c>
      <c s="6">
        <v>142249.258803465</v>
      </c>
      <c s="6">
        <v>136725.348398869</v>
      </c>
      <c s="6">
        <v>127452.645284642</v>
      </c>
      <c s="6">
        <v>7.08219531178474</v>
      </c>
      <c s="6">
        <v>5523.91040459633</v>
      </c>
      <c s="7">
        <v>9.88471080459668</v>
      </c>
      <c s="7">
        <v>11.8508756573144</v>
      </c>
      <c s="7">
        <v>18.0333681701936</v>
      </c>
      <c s="7">
        <v>0.00961028647086309</v>
      </c>
      <c s="7">
        <v>0.244427132103544</v>
      </c>
      <c s="6">
        <v>4658.71920278771</v>
      </c>
      <c s="6">
        <v>3275.70999341381</v>
      </c>
      <c s="6">
        <v>5273.00698035681</v>
      </c>
      <c s="6">
        <v>185.9098466029</v>
      </c>
      <c s="6">
        <v>11439.6412368576</v>
      </c>
      <c s="5">
        <v>20869.1482032686</v>
      </c>
      <c s="5">
        <v>20203.3367698938</v>
      </c>
      <c s="5">
        <v>18605.7265822142</v>
      </c>
      <c s="5">
        <v>0.883807308971882</v>
      </c>
      <c s="5">
        <v>665.811433374882</v>
      </c>
    </row>
    <row r="29" spans="1:22" ht="14.4">
      <c r="A29" s="2" t="s">
        <v>65</v>
      </c>
      <c s="8" t="s">
        <v>66</v>
      </c>
      <c s="6">
        <v>12.0550192427635</v>
      </c>
      <c s="6">
        <v>12.0550192427635</v>
      </c>
      <c s="6">
        <v>6.35675382614136</v>
      </c>
      <c s="3"/>
      <c s="3"/>
      <c s="7">
        <v>0.00329033668385993</v>
      </c>
      <c s="7">
        <v>0.00396142033780188</v>
      </c>
      <c s="7">
        <v>0.00285415007648375</v>
      </c>
      <c s="3"/>
      <c s="3"/>
      <c s="6">
        <v>296.028127340962</v>
      </c>
      <c s="6">
        <v>356.404817161201</v>
      </c>
      <c s="6">
        <v>563.603251560973</v>
      </c>
      <c s="3"/>
      <c s="3"/>
      <c s="5">
        <v>1.84872795641422</v>
      </c>
      <c s="5">
        <v>1.84872795641422</v>
      </c>
      <c s="5">
        <v>0.927026599645615</v>
      </c>
      <c s="3"/>
      <c s="3"/>
    </row>
    <row r="30" spans="1:22" ht="14.4">
      <c r="A30" s="2" t="s">
        <v>67</v>
      </c>
      <c s="8" t="s">
        <v>68</v>
      </c>
      <c s="6">
        <v>5.6877298951149</v>
      </c>
      <c s="6">
        <v>5.6877298951149</v>
      </c>
      <c s="6">
        <v>5.6877298951149</v>
      </c>
      <c s="3"/>
      <c s="3"/>
      <c s="7">
        <v>0.00176133471337923</v>
      </c>
      <c s="7">
        <v>0.00212056935981143</v>
      </c>
      <c s="7">
        <v>0.00364563631161085</v>
      </c>
      <c s="3"/>
      <c s="3"/>
      <c s="6">
        <v>187.831996120633</v>
      </c>
      <c s="6">
        <v>226.141444178687</v>
      </c>
      <c s="6">
        <v>388.937383504501</v>
      </c>
      <c s="3"/>
      <c s="3"/>
      <c s="5">
        <v>0.907852731645107</v>
      </c>
      <c s="5">
        <v>0.907852731645107</v>
      </c>
      <c s="5">
        <v>0.907852731645107</v>
      </c>
      <c s="3"/>
      <c s="3"/>
    </row>
    <row r="31" spans="1:22" ht="13.2">
      <c r="A31" s="2" t="s">
        <v>69</v>
      </c>
      <c s="3" t="s">
        <v>70</v>
      </c>
      <c s="6">
        <v>211386.952638551</v>
      </c>
      <c s="6">
        <v>211292.71137181</v>
      </c>
      <c s="6">
        <v>113592.704404343</v>
      </c>
      <c s="6">
        <v>237.394118432999</v>
      </c>
      <c s="6">
        <v>94.2412667405605</v>
      </c>
      <c s="7">
        <v>16.7998863258613</v>
      </c>
      <c s="7">
        <v>20.2256522403788</v>
      </c>
      <c s="7">
        <v>16.2817108819632</v>
      </c>
      <c s="7">
        <v>0.0552199665216675</v>
      </c>
      <c s="7">
        <v>0.00328635322862896</v>
      </c>
      <c s="6">
        <v>6108.50541388711</v>
      </c>
      <c s="6">
        <v>3430.43029763848</v>
      </c>
      <c s="6">
        <v>5001.68915758081</v>
      </c>
      <c s="6">
        <v>2834.32751063919</v>
      </c>
      <c s="6">
        <v>19239.1616969972</v>
      </c>
      <c s="5">
        <v>18904.3922113836</v>
      </c>
      <c s="5">
        <v>18897.0057563573</v>
      </c>
      <c s="5">
        <v>9767.33779515028</v>
      </c>
      <c s="5">
        <v>18.7058402776718</v>
      </c>
      <c s="5">
        <v>7.38645502626896</v>
      </c>
    </row>
    <row r="32" spans="1:22" ht="14.4">
      <c r="A32" s="2" t="s">
        <v>71</v>
      </c>
      <c s="8" t="s">
        <v>72</v>
      </c>
      <c s="6">
        <v>493409.943512557</v>
      </c>
      <c s="6">
        <v>492721.439369956</v>
      </c>
      <c s="6">
        <v>271580.07897521</v>
      </c>
      <c s="6">
        <v>1257.70267334461</v>
      </c>
      <c s="6">
        <v>688.504142600298</v>
      </c>
      <c s="7">
        <v>25.3665390413653</v>
      </c>
      <c s="7">
        <v>30.5329592615614</v>
      </c>
      <c s="7">
        <v>26.4849078546818</v>
      </c>
      <c s="7">
        <v>0.259175404589168</v>
      </c>
      <c s="7">
        <v>0.0354878417883518</v>
      </c>
      <c s="6">
        <v>6992.50482772962</v>
      </c>
      <c s="6">
        <v>5549.64745895365</v>
      </c>
      <c s="6">
        <v>8154.53483094901</v>
      </c>
      <c s="6">
        <v>2904.78010816885</v>
      </c>
      <c s="6">
        <v>14066.8635938453</v>
      </c>
      <c s="5">
        <v>44103.1081848114</v>
      </c>
      <c s="5">
        <v>44046.8940011084</v>
      </c>
      <c s="5">
        <v>23372.3170047224</v>
      </c>
      <c s="5">
        <v>97.016048771143</v>
      </c>
      <c s="5">
        <v>56.2141837030649</v>
      </c>
    </row>
    <row r="33" spans="1:22" ht="14.4">
      <c r="A33" s="2" t="s">
        <v>73</v>
      </c>
      <c s="8" t="s">
        <v>74</v>
      </c>
      <c s="6">
        <v>151482.628580225</v>
      </c>
      <c s="6">
        <v>150834.797747875</v>
      </c>
      <c s="6">
        <v>85943.09759794</v>
      </c>
      <c s="6">
        <v>7.18173752307892</v>
      </c>
      <c s="6">
        <v>647.830832349062</v>
      </c>
      <c s="7">
        <v>13.4659271837108</v>
      </c>
      <c s="7">
        <v>16.2080551664745</v>
      </c>
      <c s="7">
        <v>12.6475575849423</v>
      </c>
      <c s="7">
        <v>0.00570516798941763</v>
      </c>
      <c s="7">
        <v>0.0211882528972532</v>
      </c>
      <c s="6">
        <v>4494.15970367159</v>
      </c>
      <c s="6">
        <v>3164.31631146078</v>
      </c>
      <c s="6">
        <v>4837.33373420652</v>
      </c>
      <c s="6">
        <v>629.558801247006</v>
      </c>
      <c s="6">
        <v>11014.4086644047</v>
      </c>
      <c s="5">
        <v>10828.9816817703</v>
      </c>
      <c s="5">
        <v>10787.7049352209</v>
      </c>
      <c s="5">
        <v>5913.56985809484</v>
      </c>
      <c s="5">
        <v>0.437705896949768</v>
      </c>
      <c s="5">
        <v>41.2767465494633</v>
      </c>
    </row>
    <row r="34" spans="1:22" ht="13.2">
      <c r="A34" s="2" t="s">
        <v>75</v>
      </c>
      <c s="3" t="s">
        <v>76</v>
      </c>
      <c s="6">
        <v>227977.386115183</v>
      </c>
      <c s="6">
        <v>214997.430527355</v>
      </c>
      <c s="6">
        <v>195570.136545176</v>
      </c>
      <c s="6">
        <v>89.1522023653984</v>
      </c>
      <c s="6">
        <v>12979.9555878282</v>
      </c>
      <c s="7">
        <v>15.4130216686784</v>
      </c>
      <c s="7">
        <v>18.4628628383612</v>
      </c>
      <c s="7">
        <v>27.6292347396717</v>
      </c>
      <c s="7">
        <v>0.0312560032876036</v>
      </c>
      <c s="7">
        <v>0.45929178681243</v>
      </c>
      <c s="6">
        <v>5222.07080599674</v>
      </c>
      <c s="6">
        <v>3471.5000850831</v>
      </c>
      <c s="6">
        <v>5387.43681317006</v>
      </c>
      <c s="6">
        <v>2605.9488560078</v>
      </c>
      <c s="6">
        <v>13805.1543409319</v>
      </c>
      <c s="5">
        <v>33297.7620636161</v>
      </c>
      <c s="5">
        <v>31775.8958643164</v>
      </c>
      <c s="5">
        <v>28647.4512073111</v>
      </c>
      <c s="5">
        <v>11.7354768440127</v>
      </c>
      <c s="5">
        <v>1521.86619929969</v>
      </c>
    </row>
    <row r="35" spans="1:22" ht="14.4">
      <c r="A35" s="2" t="s">
        <v>77</v>
      </c>
      <c s="8" t="s">
        <v>78</v>
      </c>
      <c s="6">
        <v>5.44</v>
      </c>
      <c s="6">
        <v>5.44</v>
      </c>
      <c s="3"/>
      <c s="3"/>
      <c s="3"/>
      <c s="7">
        <v>0.00164015514223994</v>
      </c>
      <c s="7">
        <v>0.00197467449744307</v>
      </c>
      <c s="3"/>
      <c s="3"/>
      <c s="3"/>
      <c s="6">
        <v>31.6899785691567</v>
      </c>
      <c s="6">
        <v>38.1533373846393</v>
      </c>
      <c s="3"/>
      <c s="3"/>
      <c s="3"/>
      <c s="5">
        <v>0.875</v>
      </c>
      <c s="5">
        <v>0.875</v>
      </c>
      <c s="3"/>
      <c s="3"/>
      <c s="3"/>
    </row>
    <row r="36" spans="1:22" ht="13.2">
      <c r="A36" s="2" t="s">
        <v>79</v>
      </c>
      <c s="3" t="s">
        <v>80</v>
      </c>
      <c s="6">
        <v>22016.6001876438</v>
      </c>
      <c s="6">
        <v>22016.6001876438</v>
      </c>
      <c s="6">
        <v>21016.256312672</v>
      </c>
      <c s="3"/>
      <c s="3"/>
      <c s="7">
        <v>2.54801688699148</v>
      </c>
      <c s="7">
        <v>3.06770002191678</v>
      </c>
      <c s="7">
        <v>5.10325794784585</v>
      </c>
      <c s="3"/>
      <c s="3"/>
      <c s="6">
        <v>1114.30328476381</v>
      </c>
      <c s="6">
        <v>1341.57203923715</v>
      </c>
      <c s="6">
        <v>2091.09787875579</v>
      </c>
      <c s="3"/>
      <c s="3"/>
      <c s="5">
        <v>2277.40846734694</v>
      </c>
      <c s="5">
        <v>2277.40846734694</v>
      </c>
      <c s="5">
        <v>2132.8074728196</v>
      </c>
      <c s="3"/>
      <c s="3"/>
    </row>
    <row r="37" spans="1:22" ht="14.4">
      <c r="A37" s="2" t="s">
        <v>81</v>
      </c>
      <c s="8" t="s">
        <v>82</v>
      </c>
      <c s="6">
        <v>493242.861981946</v>
      </c>
      <c s="6">
        <v>490616.411178719</v>
      </c>
      <c s="6">
        <v>418122.573973668</v>
      </c>
      <c s="6">
        <v>1289.41426267982</v>
      </c>
      <c s="6">
        <v>2626.45080322742</v>
      </c>
      <c s="7">
        <v>19.5148648301968</v>
      </c>
      <c s="7">
        <v>23.4808643981616</v>
      </c>
      <c s="7">
        <v>30.0425486872579</v>
      </c>
      <c s="7">
        <v>0.397180514150335</v>
      </c>
      <c s="7">
        <v>0.0696127296273093</v>
      </c>
      <c s="6">
        <v>8101.01369871666</v>
      </c>
      <c s="6">
        <v>7741.20042961466</v>
      </c>
      <c s="6">
        <v>12414.6924742933</v>
      </c>
      <c s="6">
        <v>2246.92492478607</v>
      </c>
      <c s="6">
        <v>9865.18541071057</v>
      </c>
      <c s="5">
        <v>61153.2547973629</v>
      </c>
      <c s="5">
        <v>60865.5919955607</v>
      </c>
      <c s="5">
        <v>49829.6110083546</v>
      </c>
      <c s="5">
        <v>140.590664230287</v>
      </c>
      <c s="5">
        <v>287.662801802158</v>
      </c>
    </row>
    <row r="38" spans="1:22" ht="14.4">
      <c r="A38" s="2" t="s">
        <v>83</v>
      </c>
      <c s="8" t="s">
        <v>84</v>
      </c>
      <c s="6">
        <v>696969.156882036</v>
      </c>
      <c s="6">
        <v>693071.179279168</v>
      </c>
      <c s="6">
        <v>560464.345151265</v>
      </c>
      <c s="6">
        <v>2842.64106437802</v>
      </c>
      <c s="6">
        <v>3897.97760286808</v>
      </c>
      <c s="7">
        <v>33.5833422649353</v>
      </c>
      <c s="7">
        <v>40.3846881242643</v>
      </c>
      <c s="7">
        <v>47.7134014255955</v>
      </c>
      <c s="7">
        <v>0.90291183900428</v>
      </c>
      <c s="7">
        <v>0.236294941320184</v>
      </c>
      <c s="6">
        <v>6998.80431137938</v>
      </c>
      <c s="6">
        <v>6454.78297558386</v>
      </c>
      <c s="6">
        <v>10318.164192266</v>
      </c>
      <c s="6">
        <v>2022.01097369342</v>
      </c>
      <c s="6">
        <v>9666.15188787887</v>
      </c>
      <c s="5">
        <v>105333.172499359</v>
      </c>
      <c s="5">
        <v>104828.521859944</v>
      </c>
      <c s="5">
        <v>82917.0830789208</v>
      </c>
      <c s="5">
        <v>400.188637435436</v>
      </c>
      <c s="5">
        <v>504.650639414787</v>
      </c>
    </row>
    <row r="39" spans="1:22" ht="13.2">
      <c r="A39" s="2" t="s">
        <v>85</v>
      </c>
      <c s="3" t="s">
        <v>86</v>
      </c>
      <c s="6">
        <v>268661.862579047</v>
      </c>
      <c s="6">
        <v>268163.055988382</v>
      </c>
      <c s="6">
        <v>171494.212089409</v>
      </c>
      <c s="6">
        <v>1093.33768293381</v>
      </c>
      <c s="6">
        <v>498.806590664387</v>
      </c>
      <c s="7">
        <v>32.2223317491437</v>
      </c>
      <c s="7">
        <v>38.7883791402733</v>
      </c>
      <c s="7">
        <v>39.0076218228357</v>
      </c>
      <c s="7">
        <v>0.265028272655344</v>
      </c>
      <c s="7">
        <v>0.0289535112976353</v>
      </c>
      <c s="6">
        <v>2942.11088852345</v>
      </c>
      <c s="6">
        <v>2135.57062968931</v>
      </c>
      <c s="6">
        <v>3095.4799745013</v>
      </c>
      <c s="6">
        <v>1847.9786991837</v>
      </c>
      <c s="6">
        <v>6896.59403688134</v>
      </c>
      <c s="5">
        <v>54652.512806505</v>
      </c>
      <c s="5">
        <v>54563.1849786639</v>
      </c>
      <c s="5">
        <v>33911.734207198</v>
      </c>
      <c s="5">
        <v>239.111891835928</v>
      </c>
      <c s="5">
        <v>89.3278278410435</v>
      </c>
    </row>
    <row r="40" spans="1:22" ht="13.2">
      <c r="A40" s="2" t="s">
        <v>87</v>
      </c>
      <c s="3" t="s">
        <v>88</v>
      </c>
      <c s="6">
        <v>216622.32290912</v>
      </c>
      <c s="6">
        <v>216380.843277086</v>
      </c>
      <c s="6">
        <v>161352.7312148</v>
      </c>
      <c s="6">
        <v>546.257777708769</v>
      </c>
      <c s="6">
        <v>241.479632034302</v>
      </c>
      <c s="7">
        <v>26.8211571486436</v>
      </c>
      <c s="7">
        <v>32.289550723235</v>
      </c>
      <c s="7">
        <v>36.705514088946</v>
      </c>
      <c s="7">
        <v>0.162034972495577</v>
      </c>
      <c s="7">
        <v>0.00955308712245155</v>
      </c>
      <c s="6">
        <v>2725.16601052624</v>
      </c>
      <c s="6">
        <v>1989.29425737761</v>
      </c>
      <c s="6">
        <v>2986.39125489796</v>
      </c>
      <c s="6">
        <v>1335.96472364097</v>
      </c>
      <c s="6">
        <v>6333.16005087982</v>
      </c>
      <c s="5">
        <v>52403.7834971736</v>
      </c>
      <c s="5">
        <v>52351.8895934413</v>
      </c>
      <c s="5">
        <v>38196.5784469734</v>
      </c>
      <c s="5">
        <v>138.608693450689</v>
      </c>
      <c s="5">
        <v>51.8939037322998</v>
      </c>
    </row>
    <row r="41" spans="1:22" ht="13.2">
      <c r="A41" s="2" t="s">
        <v>89</v>
      </c>
      <c s="3" t="s">
        <v>90</v>
      </c>
      <c s="6">
        <v>281556.823398768</v>
      </c>
      <c s="6">
        <v>281274.456008991</v>
      </c>
      <c s="6">
        <v>182309.246317004</v>
      </c>
      <c s="6">
        <v>1349.35993834853</v>
      </c>
      <c s="6">
        <v>282.367389776707</v>
      </c>
      <c s="7">
        <v>33.401249612095</v>
      </c>
      <c s="7">
        <v>40.2109775816698</v>
      </c>
      <c s="7">
        <v>41.0940928263406</v>
      </c>
      <c s="7">
        <v>0.32617291682523</v>
      </c>
      <c s="7">
        <v>0.0130303149773699</v>
      </c>
      <c s="6">
        <v>2875.68415598472</v>
      </c>
      <c s="6">
        <v>2190.0827357756</v>
      </c>
      <c s="6">
        <v>3177.55946298995</v>
      </c>
      <c s="6">
        <v>1993.27262255392</v>
      </c>
      <c s="6">
        <v>6237.20174052074</v>
      </c>
      <c s="5">
        <v>57669.9522101788</v>
      </c>
      <c s="5">
        <v>57619.384984216</v>
      </c>
      <c s="5">
        <v>36566.6807817577</v>
      </c>
      <c s="5">
        <v>287.024293839931</v>
      </c>
      <c s="5">
        <v>50.5672259628773</v>
      </c>
    </row>
    <row r="42" spans="1:22" ht="14.4">
      <c r="A42" s="2" t="s">
        <v>91</v>
      </c>
      <c s="8" t="s">
        <v>92</v>
      </c>
      <c s="6">
        <v>904813.271423069</v>
      </c>
      <c s="6">
        <v>889482.990537092</v>
      </c>
      <c s="6">
        <v>667420.527372638</v>
      </c>
      <c s="6">
        <v>5713.05600890875</v>
      </c>
      <c s="6">
        <v>15330.2808859777</v>
      </c>
      <c s="7">
        <v>37.6912984706071</v>
      </c>
      <c s="7">
        <v>45.2515893029132</v>
      </c>
      <c s="7">
        <v>55.2132467921997</v>
      </c>
      <c s="7">
        <v>1.92915969873268</v>
      </c>
      <c s="7">
        <v>0.622729883971297</v>
      </c>
      <c s="6">
        <v>8464.80197233724</v>
      </c>
      <c s="6">
        <v>7344.66466032259</v>
      </c>
      <c s="6">
        <v>11081.5352505255</v>
      </c>
      <c s="6">
        <v>2194.28594333478</v>
      </c>
      <c s="6">
        <v>13956.857794339</v>
      </c>
      <c s="5">
        <v>214137.321389873</v>
      </c>
      <c s="5">
        <v>210806.424252469</v>
      </c>
      <c s="5">
        <v>154735.695407231</v>
      </c>
      <c s="5">
        <v>1253.83975312114</v>
      </c>
      <c s="5">
        <v>3330.89713740349</v>
      </c>
    </row>
    <row r="43" spans="1:22" ht="13.2">
      <c r="A43" s="2" t="s">
        <v>93</v>
      </c>
      <c s="3" t="s">
        <v>94</v>
      </c>
      <c s="6">
        <v>191622.901297328</v>
      </c>
      <c s="6">
        <v>191622.901297328</v>
      </c>
      <c s="6">
        <v>97328.9295321035</v>
      </c>
      <c s="3"/>
      <c s="3"/>
      <c s="7">
        <v>24.1024745263348</v>
      </c>
      <c s="7">
        <v>29.0183169547153</v>
      </c>
      <c s="7">
        <v>22.3055726387453</v>
      </c>
      <c s="3"/>
      <c s="3"/>
      <c s="6">
        <v>1399.32278458793</v>
      </c>
      <c s="6">
        <v>1684.72295410002</v>
      </c>
      <c s="6">
        <v>2426.9248767366</v>
      </c>
      <c s="3"/>
      <c s="3"/>
      <c s="5">
        <v>42218.7149588942</v>
      </c>
      <c s="5">
        <v>42218.7149588942</v>
      </c>
      <c s="5">
        <v>21865.8609963745</v>
      </c>
      <c s="3"/>
      <c s="3"/>
    </row>
    <row r="44" spans="1:22" ht="13.2">
      <c r="A44" s="2" t="s">
        <v>95</v>
      </c>
      <c s="3" t="s">
        <v>96</v>
      </c>
      <c s="6">
        <v>158175.221096681</v>
      </c>
      <c s="6">
        <v>158175.221096681</v>
      </c>
      <c s="6">
        <v>85053.2331249369</v>
      </c>
      <c s="6">
        <v>58.7283221960068</v>
      </c>
      <c s="3"/>
      <c s="7">
        <v>21.6150792033769</v>
      </c>
      <c s="7">
        <v>26.0236026238526</v>
      </c>
      <c s="7">
        <v>19.1039694500852</v>
      </c>
      <c s="7">
        <v>0.0301324707030478</v>
      </c>
      <c s="3"/>
      <c s="6">
        <v>1474.54849773298</v>
      </c>
      <c s="6">
        <v>1775.291396971</v>
      </c>
      <c s="6">
        <v>2625.92862904633</v>
      </c>
      <c s="6">
        <v>976.608684382875</v>
      </c>
      <c s="3"/>
      <c s="5">
        <v>33988.6741774601</v>
      </c>
      <c s="5">
        <v>33988.6741774601</v>
      </c>
      <c s="5">
        <v>18208.2459128751</v>
      </c>
      <c s="5">
        <v>9.5974572300911</v>
      </c>
      <c s="3"/>
    </row>
    <row r="45" spans="1:22" ht="13.2">
      <c r="A45" s="2" t="s">
        <v>97</v>
      </c>
      <c s="3" t="s">
        <v>98</v>
      </c>
      <c s="6">
        <v>1651.50060386419</v>
      </c>
      <c s="6">
        <v>224.314642161131</v>
      </c>
      <c s="6">
        <v>223.622159175873</v>
      </c>
      <c s="6">
        <v>0.692482985258102</v>
      </c>
      <c s="6">
        <v>1427.18596170306</v>
      </c>
      <c s="7">
        <v>0.0594362564927473</v>
      </c>
      <c s="7">
        <v>0.0211573814874817</v>
      </c>
      <c s="7">
        <v>0.0361442981266221</v>
      </c>
      <c s="7">
        <v>0.00095423021482902</v>
      </c>
      <c s="7">
        <v>0.246947422008256</v>
      </c>
      <c s="6">
        <v>2426.77466762974</v>
      </c>
      <c s="6">
        <v>2485.78577529906</v>
      </c>
      <c s="6">
        <v>4264.42735490626</v>
      </c>
      <c s="6">
        <v>182.49572746629</v>
      </c>
      <c s="6">
        <v>2137.44201710394</v>
      </c>
      <c s="5">
        <v>264.130234208107</v>
      </c>
      <c s="5">
        <v>48.3163541418314</v>
      </c>
      <c s="5">
        <v>48.193115644455</v>
      </c>
      <c s="5">
        <v>0.123238497376442</v>
      </c>
      <c s="5">
        <v>215.813880066276</v>
      </c>
    </row>
    <row r="46" spans="1:22" ht="14.4">
      <c r="A46" s="2" t="s">
        <v>99</v>
      </c>
      <c s="8" t="s">
        <v>100</v>
      </c>
      <c s="6">
        <v>1542052.19012281</v>
      </c>
      <c s="6">
        <v>1541614.0322739</v>
      </c>
      <c s="6">
        <v>895438.601834841</v>
      </c>
      <c s="6">
        <v>69.2774041926861</v>
      </c>
      <c s="6">
        <v>438.157848911285</v>
      </c>
      <c s="7">
        <v>30.6494452183576</v>
      </c>
      <c s="7">
        <v>36.8981867170719</v>
      </c>
      <c s="7">
        <v>34.3847718270678</v>
      </c>
      <c s="7">
        <v>0.0417498910996141</v>
      </c>
      <c s="7">
        <v>0.0117407387083486</v>
      </c>
      <c s="6">
        <v>18067.5455062666</v>
      </c>
      <c s="6">
        <v>15448.8732703546</v>
      </c>
      <c s="6">
        <v>23237.6644845495</v>
      </c>
      <c s="6">
        <v>1512.16051225108</v>
      </c>
      <c s="6">
        <v>30906.948269565</v>
      </c>
      <c s="5">
        <v>571810.540938139</v>
      </c>
      <c s="5">
        <v>571679.541960239</v>
      </c>
      <c s="5">
        <v>337919.62224111</v>
      </c>
      <c s="5">
        <v>22.0472737401724</v>
      </c>
      <c s="5">
        <v>130.998977899551</v>
      </c>
    </row>
    <row r="47" spans="1:22" ht="13.2">
      <c r="A47" s="2" t="s">
        <v>101</v>
      </c>
      <c s="3" t="s">
        <v>102</v>
      </c>
      <c s="6">
        <v>7965.46736467838</v>
      </c>
      <c s="6">
        <v>7965.46736467838</v>
      </c>
      <c s="6">
        <v>7862.1768735981</v>
      </c>
      <c s="3"/>
      <c s="3"/>
      <c s="7">
        <v>1.25147498572307</v>
      </c>
      <c s="7">
        <v>1.50672072101687</v>
      </c>
      <c s="7">
        <v>2.52482293447762</v>
      </c>
      <c s="3"/>
      <c s="3"/>
      <c s="6">
        <v>759.531432726265</v>
      </c>
      <c s="6">
        <v>914.442366813338</v>
      </c>
      <c s="6">
        <v>1439.75023695659</v>
      </c>
      <c s="3"/>
      <c s="3"/>
      <c s="5">
        <v>1169.37086641788</v>
      </c>
      <c s="5">
        <v>1169.37086641788</v>
      </c>
      <c s="5">
        <v>1150.52323138714</v>
      </c>
      <c s="3"/>
      <c s="3"/>
    </row>
    <row r="48" spans="1:22" ht="14.4">
      <c r="A48" s="2" t="s">
        <v>103</v>
      </c>
      <c s="8" t="s">
        <v>104</v>
      </c>
      <c s="6">
        <v>245516.889498016</v>
      </c>
      <c s="6">
        <v>235663.808680683</v>
      </c>
      <c s="6">
        <v>188265.816597469</v>
      </c>
      <c s="6">
        <v>3501.94441501021</v>
      </c>
      <c s="6">
        <v>9853.08081733227</v>
      </c>
      <c s="7">
        <v>23.1291631108522</v>
      </c>
      <c s="7">
        <v>27.7329557287556</v>
      </c>
      <c s="7">
        <v>37.3972819288225</v>
      </c>
      <c s="7">
        <v>1.39237613734441</v>
      </c>
      <c s="7">
        <v>0.556293619106629</v>
      </c>
      <c s="6">
        <v>3686.62463596395</v>
      </c>
      <c s="6">
        <v>2490.25299557618</v>
      </c>
      <c s="6">
        <v>3698.91320853575</v>
      </c>
      <c s="6">
        <v>1679.41145465552</v>
      </c>
      <c s="6">
        <v>9552.45890681042</v>
      </c>
      <c s="5">
        <v>37286.2401647568</v>
      </c>
      <c s="5">
        <v>35950.7142722607</v>
      </c>
      <c s="5">
        <v>28150.0504924655</v>
      </c>
      <c s="5">
        <v>492.364180445671</v>
      </c>
      <c s="5">
        <v>1335.52589249611</v>
      </c>
    </row>
    <row r="49" spans="1:22" ht="13.2">
      <c r="A49" s="2" t="s">
        <v>105</v>
      </c>
      <c s="3" t="s">
        <v>106</v>
      </c>
      <c s="6">
        <v>47324.3798516047</v>
      </c>
      <c s="6">
        <v>47324.3798516047</v>
      </c>
      <c s="6">
        <v>45192.4014185417</v>
      </c>
      <c s="3"/>
      <c s="3"/>
      <c s="7">
        <v>7.97742239486143</v>
      </c>
      <c s="7">
        <v>9.60446493918296</v>
      </c>
      <c s="7">
        <v>15.7443197720198</v>
      </c>
      <c s="3"/>
      <c s="3"/>
      <c s="6">
        <v>926.1839953077</v>
      </c>
      <c s="6">
        <v>1115.08470654571</v>
      </c>
      <c s="6">
        <v>1717.8290950931</v>
      </c>
      <c s="3"/>
      <c s="3"/>
      <c s="5">
        <v>17128.6963818073</v>
      </c>
      <c s="5">
        <v>17128.6963818073</v>
      </c>
      <c s="5">
        <v>16385.6627358198</v>
      </c>
      <c s="3"/>
      <c s="3"/>
    </row>
    <row r="50" spans="1:22" ht="14.4">
      <c r="A50" s="2" t="s">
        <v>107</v>
      </c>
      <c s="8" t="s">
        <v>108</v>
      </c>
      <c s="6">
        <v>91.3679578113556</v>
      </c>
      <c s="6">
        <v>91.3679578113556</v>
      </c>
      <c s="6">
        <v>64.8579578113556</v>
      </c>
      <c s="3"/>
      <c s="3"/>
      <c s="7">
        <v>0.0204048891107046</v>
      </c>
      <c s="7">
        <v>0.0245665870943371</v>
      </c>
      <c s="7">
        <v>0.0369111846448898</v>
      </c>
      <c s="3"/>
      <c s="3"/>
      <c s="6">
        <v>264.811183586988</v>
      </c>
      <c s="6">
        <v>318.820992843885</v>
      </c>
      <c s="6">
        <v>494.413760742237</v>
      </c>
      <c s="3"/>
      <c s="3"/>
      <c s="5">
        <v>31.6402480602264</v>
      </c>
      <c s="5">
        <v>31.6402480602264</v>
      </c>
      <c s="5">
        <v>20.6402480602264</v>
      </c>
      <c s="3"/>
      <c s="3"/>
    </row>
    <row r="51" spans="1:22" ht="13.2">
      <c r="A51" s="2" t="s">
        <v>109</v>
      </c>
      <c s="3" t="s">
        <v>110</v>
      </c>
      <c s="6">
        <v>41117.3863033891</v>
      </c>
      <c s="6">
        <v>41117.3863033891</v>
      </c>
      <c s="6">
        <v>38807.532750876</v>
      </c>
      <c s="3"/>
      <c s="3"/>
      <c s="7">
        <v>7.43512816626768</v>
      </c>
      <c s="7">
        <v>8.95156659088879</v>
      </c>
      <c s="7">
        <v>14.5236360325588</v>
      </c>
      <c s="3"/>
      <c s="3"/>
      <c s="6">
        <v>841.063400295088</v>
      </c>
      <c s="6">
        <v>1012.60326204709</v>
      </c>
      <c s="6">
        <v>1537.00333894504</v>
      </c>
      <c s="3"/>
      <c s="3"/>
      <c s="5">
        <v>14855.9401758909</v>
      </c>
      <c s="5">
        <v>14855.9401758909</v>
      </c>
      <c s="5">
        <v>14053.2337664366</v>
      </c>
      <c s="3"/>
      <c s="3"/>
    </row>
    <row r="52" spans="1:22" ht="14.4">
      <c r="A52" s="2" t="s">
        <v>111</v>
      </c>
      <c s="8" t="s">
        <v>112</v>
      </c>
      <c s="6">
        <v>31.3030845010281</v>
      </c>
      <c s="6">
        <v>31.3030845010281</v>
      </c>
      <c s="6">
        <v>28.4130845010281</v>
      </c>
      <c s="3"/>
      <c s="3"/>
      <c s="7">
        <v>0.00592530212648556</v>
      </c>
      <c s="7">
        <v>0.0071338025882338</v>
      </c>
      <c s="7">
        <v>0.010835358423131</v>
      </c>
      <c s="3"/>
      <c s="3"/>
      <c s="6">
        <v>319.139766841236</v>
      </c>
      <c s="6">
        <v>384.230212417995</v>
      </c>
      <c s="6">
        <v>657.898380895099</v>
      </c>
      <c s="3"/>
      <c s="3"/>
      <c s="5">
        <v>10.0950971841812</v>
      </c>
      <c s="5">
        <v>10.0950971841812</v>
      </c>
      <c s="5">
        <v>9.09509718418121</v>
      </c>
      <c s="3"/>
      <c s="3"/>
    </row>
    <row r="53" spans="1:22" ht="13.2">
      <c r="A53" s="2" t="s">
        <v>113</v>
      </c>
      <c s="3" t="s">
        <v>114</v>
      </c>
      <c s="6">
        <v>161487.23284061</v>
      </c>
      <c s="6">
        <v>161434.529436766</v>
      </c>
      <c s="6">
        <v>139499.259484413</v>
      </c>
      <c s="6">
        <v>3085.88975412011</v>
      </c>
      <c s="6">
        <v>52.7034038436413</v>
      </c>
      <c s="7">
        <v>10.6651193682375</v>
      </c>
      <c s="7">
        <v>12.8397040944392</v>
      </c>
      <c s="7">
        <v>18.3764745074965</v>
      </c>
      <c s="7">
        <v>0.623063895770805</v>
      </c>
      <c s="7">
        <v>0.00308492365020117</v>
      </c>
      <c s="6">
        <v>5477.64337417569</v>
      </c>
      <c s="6">
        <v>3958.58382563861</v>
      </c>
      <c s="6">
        <v>5967.32490820133</v>
      </c>
      <c s="6">
        <v>3539.57607536353</v>
      </c>
      <c s="6">
        <v>12925.6229638434</v>
      </c>
      <c s="5">
        <v>50223.3059952259</v>
      </c>
      <c s="5">
        <v>50209.0232299566</v>
      </c>
      <c s="5">
        <v>42920.9527903795</v>
      </c>
      <c s="5">
        <v>856.446323037148</v>
      </c>
      <c s="5">
        <v>14.2827652692795</v>
      </c>
    </row>
    <row r="54" spans="1:22" ht="14.4">
      <c r="A54" s="2" t="s">
        <v>115</v>
      </c>
      <c s="8" t="s">
        <v>116</v>
      </c>
      <c s="6">
        <v>134214.414771649</v>
      </c>
      <c s="6">
        <v>134163.449768564</v>
      </c>
      <c s="6">
        <v>121652.829038069</v>
      </c>
      <c s="6">
        <v>2360.32019084215</v>
      </c>
      <c s="6">
        <v>50.9650030851364</v>
      </c>
      <c s="7">
        <v>8.73576676390232</v>
      </c>
      <c s="7">
        <v>10.5167611545877</v>
      </c>
      <c s="7">
        <v>15.3354325227248</v>
      </c>
      <c s="7">
        <v>1.00554201703055</v>
      </c>
      <c s="7">
        <v>0.00351680780678624</v>
      </c>
      <c s="6">
        <v>4771.13544916557</v>
      </c>
      <c s="6">
        <v>4175.29627665069</v>
      </c>
      <c s="6">
        <v>6597.47680891519</v>
      </c>
      <c s="6">
        <v>1418.14115142714</v>
      </c>
      <c s="6">
        <v>7692.54692371186</v>
      </c>
      <c s="5">
        <v>48100.8070398569</v>
      </c>
      <c s="5">
        <v>48085.3161574602</v>
      </c>
      <c s="5">
        <v>43333.1546525955</v>
      </c>
      <c s="5">
        <v>804.132138490677</v>
      </c>
      <c s="5">
        <v>15.490882396698</v>
      </c>
    </row>
    <row r="55" spans="1:22" ht="13.2">
      <c r="A55" s="2" t="s">
        <v>117</v>
      </c>
      <c s="3" t="s">
        <v>118</v>
      </c>
      <c s="6">
        <v>678.336762598753</v>
      </c>
      <c s="6">
        <v>678.336762598753</v>
      </c>
      <c s="6">
        <v>668.496762598753</v>
      </c>
      <c s="3"/>
      <c s="3"/>
      <c s="7">
        <v>0.042848385795745</v>
      </c>
      <c s="7">
        <v>0.0515875678516038</v>
      </c>
      <c s="7">
        <v>0.0820558406527085</v>
      </c>
      <c s="3"/>
      <c s="3"/>
      <c s="6">
        <v>1254.47505481341</v>
      </c>
      <c s="6">
        <v>1510.33267196632</v>
      </c>
      <c s="6">
        <v>2540.81241128243</v>
      </c>
      <c s="3"/>
      <c s="3"/>
      <c s="5">
        <v>333.998189210892</v>
      </c>
      <c s="5">
        <v>333.998189210892</v>
      </c>
      <c s="5">
        <v>330.998189210892</v>
      </c>
      <c s="3"/>
      <c s="3"/>
    </row>
    <row r="56" spans="1:22" ht="14.4">
      <c r="A56" s="2" t="s">
        <v>119</v>
      </c>
      <c s="8" t="s">
        <v>120</v>
      </c>
      <c s="6">
        <v>307873.880036825</v>
      </c>
      <c s="6">
        <v>307827.22608421</v>
      </c>
      <c s="6">
        <v>224957.453867372</v>
      </c>
      <c s="6">
        <v>3583.97152489781</v>
      </c>
      <c s="6">
        <v>46.6539526152611</v>
      </c>
      <c s="7">
        <v>27.7834813453731</v>
      </c>
      <c s="7">
        <v>33.4496003780786</v>
      </c>
      <c s="7">
        <v>40.8901740612941</v>
      </c>
      <c s="7">
        <v>0.454878615827539</v>
      </c>
      <c s="7">
        <v>0.00238214530810293</v>
      </c>
      <c s="6">
        <v>3631.39566020504</v>
      </c>
      <c s="6">
        <v>2861.88664150612</v>
      </c>
      <c s="6">
        <v>4102.73691169687</v>
      </c>
      <c s="6">
        <v>4302.10736143452</v>
      </c>
      <c s="6">
        <v>7404.31389165574</v>
      </c>
      <c s="5">
        <v>116755.803108454</v>
      </c>
      <c s="5">
        <v>116740.513333797</v>
      </c>
      <c s="5">
        <v>86126.0074443817</v>
      </c>
      <c s="5">
        <v>1182.66827094555</v>
      </c>
      <c s="5">
        <v>15.2897746562958</v>
      </c>
    </row>
    <row r="57" spans="1:22" ht="13.2">
      <c r="A57" s="2" t="s">
        <v>121</v>
      </c>
      <c s="3" t="s">
        <v>122</v>
      </c>
      <c s="6">
        <v>615.435545601845</v>
      </c>
      <c s="6">
        <v>615.435545601845</v>
      </c>
      <c s="6">
        <v>612.155545601845</v>
      </c>
      <c s="3"/>
      <c s="3"/>
      <c s="7">
        <v>0.0370459977859061</v>
      </c>
      <c s="7">
        <v>0.0446017484420749</v>
      </c>
      <c s="7">
        <v>0.0746705130762076</v>
      </c>
      <c s="3"/>
      <c s="3"/>
      <c s="6">
        <v>1469.13072469449</v>
      </c>
      <c s="6">
        <v>1768.76863703414</v>
      </c>
      <c s="6">
        <v>2999.50163782445</v>
      </c>
      <c s="3"/>
      <c s="3"/>
      <c s="5">
        <v>254.477346301079</v>
      </c>
      <c s="5">
        <v>254.477346301079</v>
      </c>
      <c s="5">
        <v>253.477346301079</v>
      </c>
      <c s="3"/>
      <c s="3"/>
    </row>
    <row r="58" spans="1:22" ht="14.4">
      <c r="A58" s="2" t="s">
        <v>123</v>
      </c>
      <c s="8" t="s">
        <v>124</v>
      </c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  <c s="3"/>
    </row>
  </sheetData>
  <printOptions/>
  <pageMargins left="0.7" right="0.7" top="0.75" bottom="0.75" header="0.3" footer="0.3"/>
  <pageSetup horizontalDpi="600" verticalDpi="600" orientation="portrait" paperSize="9"/>
  <colBreaks count="1" manualBreakCount="1">
    <brk id="23" max="655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workbookViewId="0" topLeftCell="A1">
      <selection pane="topLeft" activeCell="C18" sqref="C18"/>
    </sheetView>
  </sheetViews>
  <sheetFormatPr defaultColWidth="9.14285714285714" defaultRowHeight="13.5"/>
  <sheetData/>
  <printOptions/>
  <pageMargins left="0.7" right="0.7" top="0.75" bottom="0.75" header="0.3" footer="0.3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cp:lastPrinted>2015-09-03T20:40:30Z</cp:lastPrinted>
  <dcterms:created xsi:type="dcterms:W3CDTF">1996-10-14T19:33:28Z</dcterms:created>
  <dcterms:modified xsi:type="dcterms:W3CDTF">2015-09-03T21:15:40Z</dcterms:modified>
  <cp:category/>
  <cp:contentType/>
  <cp:contentStatus/>
</cp:coreProperties>
</file>