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20" windowWidth="14940" windowHeight="9225" activeTab="1"/>
  </bookViews>
  <sheets>
    <sheet name="Index" sheetId="1" r:id="rId1"/>
    <sheet name="1" sheetId="2" r:id="rId2"/>
    <sheet name="2" sheetId="3" r:id="rId3"/>
    <sheet name="3" sheetId="4" r:id="rId4"/>
    <sheet name="4" sheetId="5" r:id="rId5"/>
  </sheets>
  <definedNames>
    <definedName name="_xlnm.Print_Area" localSheetId="1">'1'!$A$1:$P$99</definedName>
    <definedName name="_xlnm.Print_Area" localSheetId="2">'2'!$A$1:$R$76</definedName>
    <definedName name="_xlnm.Print_Area" localSheetId="3">'3'!$A$1:$T$87</definedName>
    <definedName name="_xlnm.Print_Area" localSheetId="4">'4'!$A$1:$T$71</definedName>
  </definedNames>
  <calcPr calcId="145621"/>
</workbook>
</file>

<file path=xl/calcChain.xml><?xml version="1.0" encoding="utf-8"?>
<calcChain xmlns="http://schemas.openxmlformats.org/spreadsheetml/2006/main">
  <c r="C6" i="1" l="1"/>
  <c r="C5" i="1"/>
  <c r="C4" i="1"/>
  <c r="C3" i="1"/>
</calcChain>
</file>

<file path=xl/sharedStrings.xml><?xml version="1.0" encoding="utf-8"?>
<sst xmlns="http://schemas.openxmlformats.org/spreadsheetml/2006/main" count="303" uniqueCount="57">
  <si>
    <t xml:space="preserve">    HYPERS+</t>
  </si>
  <si>
    <t>HYPERS+</t>
  </si>
  <si>
    <t xml:space="preserve">      HYPERS+</t>
  </si>
  <si>
    <t xml:space="preserve">    HYPERS-</t>
  </si>
  <si>
    <t>HYPERS-</t>
  </si>
  <si>
    <t xml:space="preserve">      HYPERS-</t>
  </si>
  <si>
    <t>Produits</t>
  </si>
  <si>
    <t xml:space="preserve">  EPICERIE</t>
  </si>
  <si>
    <t>P8 du 28-07-2014 au 24-08-2014</t>
  </si>
  <si>
    <t>CC Parc Constant du 30-12-2013 au 26-10-2014</t>
  </si>
  <si>
    <t xml:space="preserve"> </t>
  </si>
  <si>
    <t>Valeur</t>
  </si>
  <si>
    <t>P5 du 28-04-2014 au 25-05-2014</t>
  </si>
  <si>
    <t>P6 du 26-05-2014 au 29-06-2014</t>
  </si>
  <si>
    <t xml:space="preserve">  FLS POIDS FIXE</t>
  </si>
  <si>
    <t>1</t>
  </si>
  <si>
    <t>Index</t>
  </si>
  <si>
    <t>2</t>
  </si>
  <si>
    <t>3</t>
  </si>
  <si>
    <t>4</t>
  </si>
  <si>
    <t>P11 du 28-10-2013 au 24-11-2013</t>
  </si>
  <si>
    <t>P3 du 24-02-2014 au 30-03-2014</t>
  </si>
  <si>
    <t>Casino SM integre Census</t>
  </si>
  <si>
    <t xml:space="preserve">  DPH</t>
  </si>
  <si>
    <t>P4 du 31-03-2014 au 27-04-2014</t>
  </si>
  <si>
    <t>Unite</t>
  </si>
  <si>
    <t>INFOSCAN ALIMENTAIRE</t>
  </si>
  <si>
    <t>Ventes</t>
  </si>
  <si>
    <t>Periode en cours</t>
  </si>
  <si>
    <t>Report summary for Parc Constant exported on 12/01/2014</t>
  </si>
  <si>
    <t>Part de Marche</t>
  </si>
  <si>
    <t>Geant integre Census</t>
  </si>
  <si>
    <t>Groupe de measures</t>
  </si>
  <si>
    <t>Ecart vs A-1</t>
  </si>
  <si>
    <t xml:space="preserve">  HYPERS Census</t>
  </si>
  <si>
    <t>HYPERS Census</t>
  </si>
  <si>
    <t>P9 du 25-08-2014 au 28-09-2014</t>
  </si>
  <si>
    <t>P2 du 27-01-2014 au 23-02-2014</t>
  </si>
  <si>
    <t xml:space="preserve">    SUPERS +</t>
  </si>
  <si>
    <t>SUPERS +</t>
  </si>
  <si>
    <t xml:space="preserve">      SUPERS +</t>
  </si>
  <si>
    <t xml:space="preserve">    SUPERS -</t>
  </si>
  <si>
    <t>Total HYPERS+SUPERS Census</t>
  </si>
  <si>
    <t>SUPERS -</t>
  </si>
  <si>
    <t xml:space="preserve">      SUPERS -</t>
  </si>
  <si>
    <t xml:space="preserve">  LIQUIDES</t>
  </si>
  <si>
    <t>SUPERS Census</t>
  </si>
  <si>
    <t xml:space="preserve">  SUPERS Census</t>
  </si>
  <si>
    <t>%Evol vs A-1</t>
  </si>
  <si>
    <t>P10 du 29-09-2014 au 26-10-2014</t>
  </si>
  <si>
    <t>Derniere Periode du 29-09-2014 au 26-10-2014</t>
  </si>
  <si>
    <t>P12 du 25-11-2013 au 29-12-2013</t>
  </si>
  <si>
    <t>Measures</t>
  </si>
  <si>
    <t>P7 du 30-06-2014 au 27-07-2014</t>
  </si>
  <si>
    <t>Geographies</t>
  </si>
  <si>
    <t>P1 du 30-12-2013 au 26-01-2014</t>
  </si>
  <si>
    <t>Periodicite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</si>
</sst>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&quot;%&quot;"/>
    <numFmt numFmtId="165" formatCode="#,##0.0"/>
    <numFmt numFmtId="166" formatCode="#,##0.0\'%\'"/>
    <numFmt numFmtId="167" formatCode="#\ #,#00\'%\'"/>
  </numFmts>
  <fonts count="4" x14ac:knownFonts="1">
    <font>
      <sz val="10"/>
      <name val="Arial"/>
      <family val="2"/>
    </font>
    <font>
      <b/>
      <sz val="10"/>
      <name val="Arial"/>
      <family val="2"/>
    </font>
    <font>
      <u/>
      <sz val="11"/>
      <color rgb="FF0000FF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9" fontId="3" fillId="0" borderId="0" applyFont="0" applyBorder="0" applyAlignment="0" applyProtection="0"/>
    <xf numFmtId="44" fontId="3" fillId="0" borderId="0" applyFont="0" applyBorder="0" applyAlignment="0" applyProtection="0"/>
    <xf numFmtId="42" fontId="3" fillId="0" borderId="0" applyFont="0" applyBorder="0" applyAlignment="0" applyProtection="0"/>
    <xf numFmtId="43" fontId="3" fillId="0" borderId="0" applyFont="0" applyBorder="0" applyAlignment="0" applyProtection="0"/>
    <xf numFmtId="41" fontId="3" fillId="0" borderId="0" applyFont="0" applyBorder="0" applyAlignment="0" applyProtection="0"/>
  </cellStyleXfs>
  <cellXfs count="20">
    <xf numFmtId="0" fontId="0" fillId="0" borderId="0" xfId="0" applyFill="1"/>
    <xf numFmtId="0" fontId="0" fillId="2" borderId="1" xfId="0" applyNumberFormat="1" applyFont="1" applyFill="1" applyBorder="1" applyAlignment="1">
      <alignment horizontal="center" wrapText="1"/>
    </xf>
    <xf numFmtId="0" fontId="0" fillId="2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vertical="center"/>
    </xf>
    <xf numFmtId="0" fontId="2" fillId="3" borderId="1" xfId="0" applyNumberFormat="1" applyFont="1" applyFill="1" applyBorder="1" applyAlignment="1">
      <alignment vertical="center"/>
    </xf>
    <xf numFmtId="164" fontId="0" fillId="0" borderId="1" xfId="0" applyNumberFormat="1" applyFont="1" applyFill="1" applyBorder="1" applyAlignment="1">
      <alignment vertical="center"/>
    </xf>
    <xf numFmtId="164" fontId="0" fillId="3" borderId="1" xfId="0" applyNumberFormat="1" applyFont="1" applyFill="1" applyBorder="1" applyAlignment="1">
      <alignment vertical="center"/>
    </xf>
    <xf numFmtId="164" fontId="0" fillId="0" borderId="1" xfId="0" applyNumberFormat="1" applyFont="1" applyFill="1" applyBorder="1" applyAlignment="1">
      <alignment vertical="center"/>
    </xf>
    <xf numFmtId="164" fontId="0" fillId="3" borderId="1" xfId="0" applyNumberFormat="1" applyFont="1" applyFill="1" applyBorder="1" applyAlignment="1">
      <alignment vertical="center"/>
    </xf>
    <xf numFmtId="165" fontId="0" fillId="0" borderId="1" xfId="0" applyNumberFormat="1" applyFont="1" applyFill="1" applyBorder="1" applyAlignment="1">
      <alignment vertical="center"/>
    </xf>
    <xf numFmtId="165" fontId="0" fillId="3" borderId="1" xfId="0" applyNumberFormat="1" applyFont="1" applyFill="1" applyBorder="1" applyAlignment="1">
      <alignment vertical="center"/>
    </xf>
    <xf numFmtId="165" fontId="0" fillId="0" borderId="1" xfId="0" applyNumberFormat="1" applyFont="1" applyFill="1" applyBorder="1" applyAlignment="1">
      <alignment vertical="center"/>
    </xf>
    <xf numFmtId="165" fontId="0" fillId="3" borderId="1" xfId="0" applyNumberFormat="1" applyFont="1" applyFill="1" applyBorder="1" applyAlignment="1">
      <alignment vertical="center"/>
    </xf>
    <xf numFmtId="166" fontId="0" fillId="0" borderId="0" xfId="0" applyNumberFormat="1"/>
    <xf numFmtId="167" fontId="0" fillId="0" borderId="0" xfId="0" applyNumberFormat="1"/>
    <xf numFmtId="165" fontId="0" fillId="0" borderId="0" xfId="0" applyNumberFormat="1"/>
    <xf numFmtId="0" fontId="0" fillId="2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0" fillId="2" borderId="1" xfId="0" applyNumberFormat="1" applyFont="1" applyFill="1" applyBorder="1" applyAlignment="1">
      <alignment horizontal="left" vertical="center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8000"/>
      <rgbColor rgb="000000FF"/>
      <rgbColor rgb="00FFFF00"/>
      <rgbColor rgb="00FF00FF"/>
      <rgbColor rgb="0000FFFF"/>
      <rgbColor rgb="00000000"/>
      <rgbColor rgb="00FFFFFF"/>
      <rgbColor rgb="000066A1"/>
      <rgbColor rgb="00B71234"/>
      <rgbColor rgb="00000000"/>
      <rgbColor rgb="00FFFFFF"/>
      <rgbColor rgb="000066A1"/>
      <rgbColor rgb="00B71234"/>
      <rgbColor rgb="00000000"/>
      <rgbColor rgb="00FFFFFF"/>
      <rgbColor rgb="000066A1"/>
      <rgbColor rgb="00B71234"/>
      <rgbColor rgb="00739600"/>
      <rgbColor rgb="00FF7900"/>
      <rgbColor rgb="00C0C0C0"/>
      <rgbColor rgb="0000A599"/>
      <rgbColor rgb="00F7403A"/>
      <rgbColor rgb="006639B7"/>
      <rgbColor rgb="00000000"/>
      <rgbColor rgb="00FFFFFF"/>
      <rgbColor rgb="000066A1"/>
      <rgbColor rgb="00B71234"/>
      <rgbColor rgb="00739600"/>
      <rgbColor rgb="00FF7900"/>
      <rgbColor rgb="0000A599"/>
      <rgbColor rgb="00F7403A"/>
      <rgbColor rgb="006639B7"/>
      <rgbColor rgb="00000000"/>
      <rgbColor rgb="00FFFFFF"/>
      <rgbColor rgb="00002776"/>
      <rgbColor rgb="00D2492A"/>
      <rgbColor rgb="00000000"/>
      <rgbColor rgb="00FFFFFF"/>
      <rgbColor rgb="00002776"/>
      <rgbColor rgb="00D2492A"/>
      <rgbColor rgb="00FFFF99"/>
      <rgbColor rgb="00000000"/>
      <rgbColor rgb="00FFFFFF"/>
      <rgbColor rgb="000066A1"/>
      <rgbColor rgb="00B71234"/>
      <rgbColor rgb="00000000"/>
      <rgbColor rgb="00FFFFFF"/>
      <rgbColor rgb="000066A1"/>
      <rgbColor rgb="00FFCC00"/>
      <rgbColor rgb="00B71234"/>
      <rgbColor rgb="00000000"/>
      <rgbColor rgb="00FFFFFF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anchor="ctr"/>
          <a:lstStyle/>
          <a:p>
            <a:pPr algn="ctr">
              <a:defRPr/>
            </a:pPr>
            <a:r>
              <a:rPr lang="en-US" sz="1000" b="1" i="0" u="non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Evolution dernière période</a:t>
            </a:r>
          </a:p>
        </c:rich>
      </c:tx>
      <c:layout>
        <c:manualLayout>
          <c:xMode val="edge"/>
          <c:yMode val="edge"/>
          <c:x val="-9.2015669515669515E-2"/>
          <c:y val="3.8903743315508005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v>Unite</c:v>
          </c:tx>
          <c:spPr>
            <a:gradFill rotWithShape="1">
              <a:gsLst>
                <a:gs pos="0">
                  <a:srgbClr val="B71234"/>
                </a:gs>
                <a:gs pos="100000">
                  <a:srgbClr val="B71234"/>
                </a:gs>
              </a:gsLst>
              <a:lin ang="5400000" scaled="1"/>
            </a:gradFill>
            <a:ln w="3810">
              <a:noFill/>
            </a:ln>
          </c:spPr>
          <c:invertIfNegative val="0"/>
          <c:dLbls>
            <c:txPr>
              <a:bodyPr rot="0" anchor="ctr"/>
              <a:lstStyle/>
              <a:p>
                <a:pPr algn="ctr">
                  <a:defRPr lang="en-US" sz="1000" b="0" i="0" u="non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'1'!$O$8:$U$8</c:f>
              <c:strCache>
                <c:ptCount val="7"/>
                <c:pt idx="0">
                  <c:v>SUPERS -</c:v>
                </c:pt>
                <c:pt idx="1">
                  <c:v>SUPERS +</c:v>
                </c:pt>
                <c:pt idx="2">
                  <c:v>HYPERS-</c:v>
                </c:pt>
                <c:pt idx="3">
                  <c:v>HYPERS+</c:v>
                </c:pt>
                <c:pt idx="4">
                  <c:v>SUPERS Census</c:v>
                </c:pt>
                <c:pt idx="5">
                  <c:v>HYPERS Census</c:v>
                </c:pt>
                <c:pt idx="6">
                  <c:v>Total HYPERS+SUPERS Census</c:v>
                </c:pt>
              </c:strCache>
            </c:strRef>
          </c:cat>
          <c:val>
            <c:numRef>
              <c:f>'1'!$O$10:$U$10</c:f>
              <c:numCache>
                <c:formatCode>#,##0.0\'%\'</c:formatCode>
                <c:ptCount val="7"/>
                <c:pt idx="0">
                  <c:v>2.7507148867972226</c:v>
                </c:pt>
                <c:pt idx="1">
                  <c:v>-0.57806287741034823</c:v>
                </c:pt>
                <c:pt idx="2">
                  <c:v>3.0176528742239803</c:v>
                </c:pt>
                <c:pt idx="3">
                  <c:v>0.79932458897365721</c:v>
                </c:pt>
                <c:pt idx="4">
                  <c:v>0.26038384804820736</c:v>
                </c:pt>
                <c:pt idx="5">
                  <c:v>1.951260207578448</c:v>
                </c:pt>
                <c:pt idx="6">
                  <c:v>1.3073560059330076</c:v>
                </c:pt>
              </c:numCache>
            </c:numRef>
          </c:val>
        </c:ser>
        <c:ser>
          <c:idx val="0"/>
          <c:order val="1"/>
          <c:tx>
            <c:v>Valeur</c:v>
          </c:tx>
          <c:spPr>
            <a:gradFill rotWithShape="1">
              <a:gsLst>
                <a:gs pos="0">
                  <a:srgbClr val="0066A1"/>
                </a:gs>
                <a:gs pos="100000">
                  <a:srgbClr val="0066A1"/>
                </a:gs>
              </a:gsLst>
              <a:lin ang="5400000" scaled="1"/>
            </a:gradFill>
            <a:ln w="3810">
              <a:noFill/>
            </a:ln>
          </c:spPr>
          <c:invertIfNegative val="0"/>
          <c:dLbls>
            <c:txPr>
              <a:bodyPr rot="0" anchor="ctr"/>
              <a:lstStyle/>
              <a:p>
                <a:pPr algn="ctr">
                  <a:defRPr lang="en-US" sz="1000" b="0" i="0" u="non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'1'!$O$8:$U$8</c:f>
              <c:strCache>
                <c:ptCount val="7"/>
                <c:pt idx="0">
                  <c:v>SUPERS -</c:v>
                </c:pt>
                <c:pt idx="1">
                  <c:v>SUPERS +</c:v>
                </c:pt>
                <c:pt idx="2">
                  <c:v>HYPERS-</c:v>
                </c:pt>
                <c:pt idx="3">
                  <c:v>HYPERS+</c:v>
                </c:pt>
                <c:pt idx="4">
                  <c:v>SUPERS Census</c:v>
                </c:pt>
                <c:pt idx="5">
                  <c:v>HYPERS Census</c:v>
                </c:pt>
                <c:pt idx="6">
                  <c:v>Total HYPERS+SUPERS Census</c:v>
                </c:pt>
              </c:strCache>
            </c:strRef>
          </c:cat>
          <c:val>
            <c:numRef>
              <c:f>'1'!$O$9:$U$9</c:f>
              <c:numCache>
                <c:formatCode>#,##0.0\'%\'</c:formatCode>
                <c:ptCount val="7"/>
                <c:pt idx="0">
                  <c:v>2.465772576832586</c:v>
                </c:pt>
                <c:pt idx="1">
                  <c:v>-0.42963878550369028</c:v>
                </c:pt>
                <c:pt idx="2">
                  <c:v>2.9568748474189137</c:v>
                </c:pt>
                <c:pt idx="3">
                  <c:v>0.36384106025516322</c:v>
                </c:pt>
                <c:pt idx="4">
                  <c:v>0.2711566009812037</c:v>
                </c:pt>
                <c:pt idx="5">
                  <c:v>1.6788600845907589</c:v>
                </c:pt>
                <c:pt idx="6">
                  <c:v>1.1529329071997134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26098432"/>
        <c:axId val="126144896"/>
      </c:barChart>
      <c:catAx>
        <c:axId val="126098432"/>
        <c:scaling>
          <c:orientation val="minMax"/>
        </c:scaling>
        <c:delete val="1"/>
        <c:axPos val="l"/>
        <c:majorTickMark val="none"/>
        <c:minorTickMark val="none"/>
        <c:tickLblPos val="low"/>
        <c:crossAx val="126144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144896"/>
        <c:scaling>
          <c:orientation val="minMax"/>
        </c:scaling>
        <c:delete val="1"/>
        <c:axPos val="b"/>
        <c:numFmt formatCode="#,##0.0\'%\'" sourceLinked="1"/>
        <c:majorTickMark val="none"/>
        <c:minorTickMark val="none"/>
        <c:tickLblPos val="none"/>
        <c:crossAx val="126098432"/>
        <c:crosses val="autoZero"/>
        <c:crossBetween val="between"/>
      </c:valAx>
      <c:spPr>
        <a:gradFill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</a:gradFill>
        <a:ln w="12700">
          <a:noFill/>
        </a:ln>
      </c:spPr>
    </c:plotArea>
    <c:legend>
      <c:legendPos val="r"/>
      <c:layout/>
      <c:overlay val="0"/>
      <c:spPr>
        <a:ln w="3810"/>
      </c:spPr>
      <c:txPr>
        <a:bodyPr rot="0"/>
        <a:lstStyle/>
        <a:p>
          <a:pPr>
            <a:defRPr lang="en-US" sz="100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gradFill rotWithShape="1">
      <a:gsLst>
        <a:gs pos="0">
          <a:srgbClr val="FFFFFF"/>
        </a:gs>
        <a:gs pos="100000">
          <a:srgbClr val="FFFFFF"/>
        </a:gs>
      </a:gsLst>
      <a:lin ang="5400000" scaled="1"/>
    </a:gradFill>
    <a:ln w="12700">
      <a:noFill/>
    </a:ln>
  </c:spPr>
  <c:txPr>
    <a:bodyPr rot="0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anchor="ctr"/>
          <a:lstStyle/>
          <a:p>
            <a:pPr algn="ctr">
              <a:defRPr/>
            </a:pPr>
            <a:r>
              <a:rPr lang="en-US" sz="1000" b="1" i="0" u="non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Evolution CC</a:t>
            </a:r>
          </a:p>
        </c:rich>
      </c:tx>
      <c:layout>
        <c:manualLayout>
          <c:xMode val="edge"/>
          <c:yMode val="edge"/>
          <c:x val="-4.6488603988603987E-2"/>
          <c:y val="3.8903743315508005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v>Unite</c:v>
          </c:tx>
          <c:spPr>
            <a:gradFill rotWithShape="1">
              <a:gsLst>
                <a:gs pos="0">
                  <a:srgbClr val="B71234"/>
                </a:gs>
                <a:gs pos="100000">
                  <a:srgbClr val="B71234"/>
                </a:gs>
              </a:gsLst>
              <a:lin ang="5400000" scaled="1"/>
            </a:gradFill>
            <a:ln w="3810">
              <a:noFill/>
            </a:ln>
          </c:spPr>
          <c:invertIfNegative val="0"/>
          <c:dLbls>
            <c:txPr>
              <a:bodyPr rot="0" anchor="ctr"/>
              <a:lstStyle/>
              <a:p>
                <a:pPr algn="ctr">
                  <a:defRPr lang="en-US" sz="1000" b="0" i="0" u="non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'1'!$O$33:$U$33</c:f>
              <c:strCache>
                <c:ptCount val="7"/>
                <c:pt idx="0">
                  <c:v>SUPERS -</c:v>
                </c:pt>
                <c:pt idx="1">
                  <c:v>SUPERS +</c:v>
                </c:pt>
                <c:pt idx="2">
                  <c:v>HYPERS-</c:v>
                </c:pt>
                <c:pt idx="3">
                  <c:v>HYPERS+</c:v>
                </c:pt>
                <c:pt idx="4">
                  <c:v>SUPERS Census</c:v>
                </c:pt>
                <c:pt idx="5">
                  <c:v>HYPERS Census</c:v>
                </c:pt>
                <c:pt idx="6">
                  <c:v>Total HYPERS+SUPERS Census</c:v>
                </c:pt>
              </c:strCache>
            </c:strRef>
          </c:cat>
          <c:val>
            <c:numRef>
              <c:f>'1'!$O$35:$U$35</c:f>
              <c:numCache>
                <c:formatCode>#,##0.0\'%\'</c:formatCode>
                <c:ptCount val="7"/>
                <c:pt idx="0">
                  <c:v>1.5448180247400234</c:v>
                </c:pt>
                <c:pt idx="1">
                  <c:v>-1.2193620137187586</c:v>
                </c:pt>
                <c:pt idx="2">
                  <c:v>2.9298426695956783</c:v>
                </c:pt>
                <c:pt idx="3">
                  <c:v>0.89983513937634263</c:v>
                </c:pt>
                <c:pt idx="4">
                  <c:v>-0.52582278772892299</c:v>
                </c:pt>
                <c:pt idx="5">
                  <c:v>1.9626219225944597</c:v>
                </c:pt>
                <c:pt idx="6">
                  <c:v>1.015504495733518</c:v>
                </c:pt>
              </c:numCache>
            </c:numRef>
          </c:val>
        </c:ser>
        <c:ser>
          <c:idx val="0"/>
          <c:order val="1"/>
          <c:tx>
            <c:v>Valeur</c:v>
          </c:tx>
          <c:spPr>
            <a:gradFill rotWithShape="1">
              <a:gsLst>
                <a:gs pos="0">
                  <a:srgbClr val="0066A1"/>
                </a:gs>
                <a:gs pos="100000">
                  <a:srgbClr val="0066A1"/>
                </a:gs>
              </a:gsLst>
              <a:lin ang="5400000" scaled="1"/>
            </a:gradFill>
            <a:ln w="3810">
              <a:noFill/>
            </a:ln>
          </c:spPr>
          <c:invertIfNegative val="0"/>
          <c:dLbls>
            <c:txPr>
              <a:bodyPr rot="0" anchor="ctr"/>
              <a:lstStyle/>
              <a:p>
                <a:pPr algn="ctr">
                  <a:defRPr lang="en-US" sz="1000" b="0" i="0" u="non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'1'!$O$33:$U$33</c:f>
              <c:strCache>
                <c:ptCount val="7"/>
                <c:pt idx="0">
                  <c:v>SUPERS -</c:v>
                </c:pt>
                <c:pt idx="1">
                  <c:v>SUPERS +</c:v>
                </c:pt>
                <c:pt idx="2">
                  <c:v>HYPERS-</c:v>
                </c:pt>
                <c:pt idx="3">
                  <c:v>HYPERS+</c:v>
                </c:pt>
                <c:pt idx="4">
                  <c:v>SUPERS Census</c:v>
                </c:pt>
                <c:pt idx="5">
                  <c:v>HYPERS Census</c:v>
                </c:pt>
                <c:pt idx="6">
                  <c:v>Total HYPERS+SUPERS Census</c:v>
                </c:pt>
              </c:strCache>
            </c:strRef>
          </c:cat>
          <c:val>
            <c:numRef>
              <c:f>'1'!$O$34:$U$34</c:f>
              <c:numCache>
                <c:formatCode>#,##0.0\'%\'</c:formatCode>
                <c:ptCount val="7"/>
                <c:pt idx="0">
                  <c:v>1.7484349443093345</c:v>
                </c:pt>
                <c:pt idx="1">
                  <c:v>-0.83836325484272645</c:v>
                </c:pt>
                <c:pt idx="2">
                  <c:v>3.1698116833698187</c:v>
                </c:pt>
                <c:pt idx="3">
                  <c:v>0.788623678833</c:v>
                </c:pt>
                <c:pt idx="4">
                  <c:v>-0.2098690022369066</c:v>
                </c:pt>
                <c:pt idx="5">
                  <c:v>2.0052593329410633</c:v>
                </c:pt>
                <c:pt idx="6">
                  <c:v>1.1833318759079412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27032320"/>
        <c:axId val="127517056"/>
      </c:barChart>
      <c:catAx>
        <c:axId val="127032320"/>
        <c:scaling>
          <c:orientation val="minMax"/>
        </c:scaling>
        <c:delete val="1"/>
        <c:axPos val="l"/>
        <c:majorTickMark val="none"/>
        <c:minorTickMark val="none"/>
        <c:tickLblPos val="low"/>
        <c:crossAx val="127517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517056"/>
        <c:scaling>
          <c:orientation val="minMax"/>
        </c:scaling>
        <c:delete val="1"/>
        <c:axPos val="b"/>
        <c:numFmt formatCode="#,##0.0\'%\'" sourceLinked="1"/>
        <c:majorTickMark val="none"/>
        <c:minorTickMark val="none"/>
        <c:tickLblPos val="none"/>
        <c:crossAx val="127032320"/>
        <c:crosses val="autoZero"/>
        <c:crossBetween val="between"/>
      </c:valAx>
      <c:spPr>
        <a:gradFill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</a:gradFill>
        <a:ln w="12700">
          <a:noFill/>
        </a:ln>
      </c:spPr>
    </c:plotArea>
    <c:legend>
      <c:legendPos val="r"/>
      <c:layout/>
      <c:overlay val="0"/>
      <c:spPr>
        <a:ln w="3810"/>
      </c:spPr>
      <c:txPr>
        <a:bodyPr rot="0"/>
        <a:lstStyle/>
        <a:p>
          <a:pPr>
            <a:defRPr lang="en-US" sz="100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gradFill rotWithShape="1">
      <a:gsLst>
        <a:gs pos="0">
          <a:srgbClr val="FFFFFF"/>
        </a:gs>
        <a:gs pos="100000">
          <a:srgbClr val="FFFFFF"/>
        </a:gs>
      </a:gsLst>
      <a:lin ang="5400000" scaled="1"/>
    </a:gradFill>
    <a:ln w="12700">
      <a:noFill/>
    </a:ln>
  </c:spPr>
  <c:txPr>
    <a:bodyPr rot="0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anchor="ctr"/>
          <a:lstStyle/>
          <a:p>
            <a:pPr algn="ctr">
              <a:defRPr/>
            </a:pPr>
            <a:r>
              <a:rPr lang="en-US" sz="1000" b="1" i="0" u="non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Evolution CA</a:t>
            </a:r>
          </a:p>
        </c:rich>
      </c:tx>
      <c:layout>
        <c:manualLayout>
          <c:x val="-0.4975"/>
          <c:y val="-1.7500000000000002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HYPERS+SUPERS Census</c:v>
          </c:tx>
          <c:spPr>
            <a:ln w="3810">
              <a:gradFill rotWithShape="1">
                <a:gsLst>
                  <a:gs pos="0">
                    <a:srgbClr val="0066A1"/>
                  </a:gs>
                  <a:gs pos="100000">
                    <a:srgbClr val="0066A1"/>
                  </a:gs>
                </a:gsLst>
                <a:lin ang="5400000" scaled="1"/>
              </a:gradFill>
            </a:ln>
          </c:spPr>
          <c:dLbls>
            <c:txPr>
              <a:bodyPr rot="0" anchor="ctr"/>
              <a:lstStyle/>
              <a:p>
                <a:pPr algn="ctr">
                  <a:defRPr lang="en-US" sz="1000" b="0" i="0" u="non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'2'!$O$8:$Z$8</c:f>
              <c:strCache>
                <c:ptCount val="12"/>
                <c:pt idx="0">
                  <c:v>P11 du 28-10-2013 au 24-11-2013</c:v>
                </c:pt>
                <c:pt idx="1">
                  <c:v>P12 du 25-11-2013 au 29-12-2013</c:v>
                </c:pt>
                <c:pt idx="2">
                  <c:v>P1 du 30-12-2013 au 26-01-2014</c:v>
                </c:pt>
                <c:pt idx="3">
                  <c:v>P2 du 27-01-2014 au 23-02-2014</c:v>
                </c:pt>
                <c:pt idx="4">
                  <c:v>P3 du 24-02-2014 au 30-03-2014</c:v>
                </c:pt>
                <c:pt idx="5">
                  <c:v>P4 du 31-03-2014 au 27-04-2014</c:v>
                </c:pt>
                <c:pt idx="6">
                  <c:v>P5 du 28-04-2014 au 25-05-2014</c:v>
                </c:pt>
                <c:pt idx="7">
                  <c:v>P6 du 26-05-2014 au 29-06-2014</c:v>
                </c:pt>
                <c:pt idx="8">
                  <c:v>P7 du 30-06-2014 au 27-07-2014</c:v>
                </c:pt>
                <c:pt idx="9">
                  <c:v>P8 du 28-07-2014 au 24-08-2014</c:v>
                </c:pt>
                <c:pt idx="10">
                  <c:v>P9 du 25-08-2014 au 28-09-2014</c:v>
                </c:pt>
                <c:pt idx="11">
                  <c:v>P10 du 29-09-2014 au 26-10-2014</c:v>
                </c:pt>
              </c:strCache>
            </c:strRef>
          </c:cat>
          <c:val>
            <c:numRef>
              <c:f>'2'!$O$9:$Z$9</c:f>
              <c:numCache>
                <c:formatCode>#\ #,#00\'%\'</c:formatCode>
                <c:ptCount val="12"/>
                <c:pt idx="0">
                  <c:v>2.0496975145484551</c:v>
                </c:pt>
                <c:pt idx="1">
                  <c:v>-0.64169869801997681</c:v>
                </c:pt>
                <c:pt idx="2">
                  <c:v>3.2140553202953575</c:v>
                </c:pt>
                <c:pt idx="3">
                  <c:v>2.1827827944424878</c:v>
                </c:pt>
                <c:pt idx="4">
                  <c:v>0.750925664819449</c:v>
                </c:pt>
                <c:pt idx="5">
                  <c:v>0.68043363904243714</c:v>
                </c:pt>
                <c:pt idx="6">
                  <c:v>1.9303306902435451</c:v>
                </c:pt>
                <c:pt idx="7">
                  <c:v>2.8771826540418539</c:v>
                </c:pt>
                <c:pt idx="8">
                  <c:v>-1.6130677184309095</c:v>
                </c:pt>
                <c:pt idx="9">
                  <c:v>-0.80481907802626884</c:v>
                </c:pt>
                <c:pt idx="10">
                  <c:v>1.3487290381348001</c:v>
                </c:pt>
                <c:pt idx="11">
                  <c:v>1.1529329071997139</c:v>
                </c:pt>
              </c:numCache>
            </c:numRef>
          </c:val>
          <c:smooth val="0"/>
        </c:ser>
        <c:ser>
          <c:idx val="1"/>
          <c:order val="1"/>
          <c:tx>
            <c:v>HYPERS Census</c:v>
          </c:tx>
          <c:spPr>
            <a:ln w="3810">
              <a:gradFill rotWithShape="1">
                <a:gsLst>
                  <a:gs pos="0">
                    <a:srgbClr val="B71234"/>
                  </a:gs>
                  <a:gs pos="100000">
                    <a:srgbClr val="B71234"/>
                  </a:gs>
                </a:gsLst>
                <a:lin ang="5400000" scaled="1"/>
              </a:gradFill>
            </a:ln>
          </c:spPr>
          <c:dLbls>
            <c:txPr>
              <a:bodyPr rot="0" anchor="ctr"/>
              <a:lstStyle/>
              <a:p>
                <a:pPr algn="ctr">
                  <a:defRPr lang="en-US" sz="1000" b="0" i="0" u="non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'2'!$O$8:$Z$8</c:f>
              <c:strCache>
                <c:ptCount val="12"/>
                <c:pt idx="0">
                  <c:v>P11 du 28-10-2013 au 24-11-2013</c:v>
                </c:pt>
                <c:pt idx="1">
                  <c:v>P12 du 25-11-2013 au 29-12-2013</c:v>
                </c:pt>
                <c:pt idx="2">
                  <c:v>P1 du 30-12-2013 au 26-01-2014</c:v>
                </c:pt>
                <c:pt idx="3">
                  <c:v>P2 du 27-01-2014 au 23-02-2014</c:v>
                </c:pt>
                <c:pt idx="4">
                  <c:v>P3 du 24-02-2014 au 30-03-2014</c:v>
                </c:pt>
                <c:pt idx="5">
                  <c:v>P4 du 31-03-2014 au 27-04-2014</c:v>
                </c:pt>
                <c:pt idx="6">
                  <c:v>P5 du 28-04-2014 au 25-05-2014</c:v>
                </c:pt>
                <c:pt idx="7">
                  <c:v>P6 du 26-05-2014 au 29-06-2014</c:v>
                </c:pt>
                <c:pt idx="8">
                  <c:v>P7 du 30-06-2014 au 27-07-2014</c:v>
                </c:pt>
                <c:pt idx="9">
                  <c:v>P8 du 28-07-2014 au 24-08-2014</c:v>
                </c:pt>
                <c:pt idx="10">
                  <c:v>P9 du 25-08-2014 au 28-09-2014</c:v>
                </c:pt>
                <c:pt idx="11">
                  <c:v>P10 du 29-09-2014 au 26-10-2014</c:v>
                </c:pt>
              </c:strCache>
            </c:strRef>
          </c:cat>
          <c:val>
            <c:numRef>
              <c:f>'2'!$O$10:$Z$10</c:f>
              <c:numCache>
                <c:formatCode>#\ #,#00\'%\'</c:formatCode>
                <c:ptCount val="12"/>
                <c:pt idx="0">
                  <c:v>2.364351519446275</c:v>
                </c:pt>
                <c:pt idx="1">
                  <c:v>-0.61751134448705158</c:v>
                </c:pt>
                <c:pt idx="2">
                  <c:v>4.6333744007278934</c:v>
                </c:pt>
                <c:pt idx="3">
                  <c:v>3.364727269476167</c:v>
                </c:pt>
                <c:pt idx="4">
                  <c:v>1.054498432840959</c:v>
                </c:pt>
                <c:pt idx="5">
                  <c:v>0.63451194272522904</c:v>
                </c:pt>
                <c:pt idx="6">
                  <c:v>2.6836832580471688</c:v>
                </c:pt>
                <c:pt idx="7">
                  <c:v>3.7639966972356178</c:v>
                </c:pt>
                <c:pt idx="8">
                  <c:v>9.705163301610778E-2</c:v>
                </c:pt>
                <c:pt idx="9">
                  <c:v>0.50120980857559083</c:v>
                </c:pt>
                <c:pt idx="10">
                  <c:v>1.6696556946156043</c:v>
                </c:pt>
                <c:pt idx="11">
                  <c:v>1.6788600845907962</c:v>
                </c:pt>
              </c:numCache>
            </c:numRef>
          </c:val>
          <c:smooth val="0"/>
        </c:ser>
        <c:ser>
          <c:idx val="2"/>
          <c:order val="2"/>
          <c:tx>
            <c:v>HYPERS+</c:v>
          </c:tx>
          <c:spPr>
            <a:ln w="3810">
              <a:gradFill rotWithShape="1">
                <a:gsLst>
                  <a:gs pos="0">
                    <a:srgbClr val="739600"/>
                  </a:gs>
                  <a:gs pos="100000">
                    <a:srgbClr val="739600"/>
                  </a:gs>
                </a:gsLst>
                <a:lin ang="5400000" scaled="1"/>
              </a:gradFill>
            </a:ln>
          </c:spPr>
          <c:dLbls>
            <c:txPr>
              <a:bodyPr rot="0" anchor="ctr"/>
              <a:lstStyle/>
              <a:p>
                <a:pPr algn="ctr">
                  <a:defRPr lang="en-US" sz="1000" b="0" i="0" u="non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'2'!$O$8:$Z$8</c:f>
              <c:strCache>
                <c:ptCount val="12"/>
                <c:pt idx="0">
                  <c:v>P11 du 28-10-2013 au 24-11-2013</c:v>
                </c:pt>
                <c:pt idx="1">
                  <c:v>P12 du 25-11-2013 au 29-12-2013</c:v>
                </c:pt>
                <c:pt idx="2">
                  <c:v>P1 du 30-12-2013 au 26-01-2014</c:v>
                </c:pt>
                <c:pt idx="3">
                  <c:v>P2 du 27-01-2014 au 23-02-2014</c:v>
                </c:pt>
                <c:pt idx="4">
                  <c:v>P3 du 24-02-2014 au 30-03-2014</c:v>
                </c:pt>
                <c:pt idx="5">
                  <c:v>P4 du 31-03-2014 au 27-04-2014</c:v>
                </c:pt>
                <c:pt idx="6">
                  <c:v>P5 du 28-04-2014 au 25-05-2014</c:v>
                </c:pt>
                <c:pt idx="7">
                  <c:v>P6 du 26-05-2014 au 29-06-2014</c:v>
                </c:pt>
                <c:pt idx="8">
                  <c:v>P7 du 30-06-2014 au 27-07-2014</c:v>
                </c:pt>
                <c:pt idx="9">
                  <c:v>P8 du 28-07-2014 au 24-08-2014</c:v>
                </c:pt>
                <c:pt idx="10">
                  <c:v>P9 du 25-08-2014 au 28-09-2014</c:v>
                </c:pt>
                <c:pt idx="11">
                  <c:v>P10 du 29-09-2014 au 26-10-2014</c:v>
                </c:pt>
              </c:strCache>
            </c:strRef>
          </c:cat>
          <c:val>
            <c:numRef>
              <c:f>'2'!$O$11:$Z$11</c:f>
              <c:numCache>
                <c:formatCode>#\ #,#00\'%\'</c:formatCode>
                <c:ptCount val="12"/>
                <c:pt idx="0">
                  <c:v>0.48090730673775545</c:v>
                </c:pt>
                <c:pt idx="1">
                  <c:v>-2.2682440564768722</c:v>
                </c:pt>
                <c:pt idx="2">
                  <c:v>3.8256191465176377</c:v>
                </c:pt>
                <c:pt idx="3">
                  <c:v>2.5016948366795257</c:v>
                </c:pt>
                <c:pt idx="4">
                  <c:v>0.38723761474113172</c:v>
                </c:pt>
                <c:pt idx="5">
                  <c:v>-2.0405841621035545</c:v>
                </c:pt>
                <c:pt idx="6">
                  <c:v>0.7809220862931987</c:v>
                </c:pt>
                <c:pt idx="7">
                  <c:v>2.7924944798047471</c:v>
                </c:pt>
                <c:pt idx="8">
                  <c:v>-0.32205127982993187</c:v>
                </c:pt>
                <c:pt idx="9">
                  <c:v>-0.79621930134282004</c:v>
                </c:pt>
                <c:pt idx="10">
                  <c:v>0.14437906723917349</c:v>
                </c:pt>
                <c:pt idx="11">
                  <c:v>0.36384106025516322</c:v>
                </c:pt>
              </c:numCache>
            </c:numRef>
          </c:val>
          <c:smooth val="0"/>
        </c:ser>
        <c:ser>
          <c:idx val="3"/>
          <c:order val="3"/>
          <c:tx>
            <c:v>HYPERS-</c:v>
          </c:tx>
          <c:spPr>
            <a:ln w="3810">
              <a:gradFill rotWithShape="1">
                <a:gsLst>
                  <a:gs pos="0">
                    <a:srgbClr val="FF7900"/>
                  </a:gs>
                  <a:gs pos="100000">
                    <a:srgbClr val="FF7900"/>
                  </a:gs>
                </a:gsLst>
                <a:lin ang="5400000" scaled="1"/>
              </a:gradFill>
            </a:ln>
          </c:spPr>
          <c:dLbls>
            <c:txPr>
              <a:bodyPr rot="0" anchor="ctr"/>
              <a:lstStyle/>
              <a:p>
                <a:pPr algn="ctr">
                  <a:defRPr lang="en-US" sz="1000" b="0" i="0" u="non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'2'!$O$8:$Z$8</c:f>
              <c:strCache>
                <c:ptCount val="12"/>
                <c:pt idx="0">
                  <c:v>P11 du 28-10-2013 au 24-11-2013</c:v>
                </c:pt>
                <c:pt idx="1">
                  <c:v>P12 du 25-11-2013 au 29-12-2013</c:v>
                </c:pt>
                <c:pt idx="2">
                  <c:v>P1 du 30-12-2013 au 26-01-2014</c:v>
                </c:pt>
                <c:pt idx="3">
                  <c:v>P2 du 27-01-2014 au 23-02-2014</c:v>
                </c:pt>
                <c:pt idx="4">
                  <c:v>P3 du 24-02-2014 au 30-03-2014</c:v>
                </c:pt>
                <c:pt idx="5">
                  <c:v>P4 du 31-03-2014 au 27-04-2014</c:v>
                </c:pt>
                <c:pt idx="6">
                  <c:v>P5 du 28-04-2014 au 25-05-2014</c:v>
                </c:pt>
                <c:pt idx="7">
                  <c:v>P6 du 26-05-2014 au 29-06-2014</c:v>
                </c:pt>
                <c:pt idx="8">
                  <c:v>P7 du 30-06-2014 au 27-07-2014</c:v>
                </c:pt>
                <c:pt idx="9">
                  <c:v>P8 du 28-07-2014 au 24-08-2014</c:v>
                </c:pt>
                <c:pt idx="10">
                  <c:v>P9 du 25-08-2014 au 28-09-2014</c:v>
                </c:pt>
                <c:pt idx="11">
                  <c:v>P10 du 29-09-2014 au 26-10-2014</c:v>
                </c:pt>
              </c:strCache>
            </c:strRef>
          </c:cat>
          <c:val>
            <c:numRef>
              <c:f>'2'!$O$12:$Z$12</c:f>
              <c:numCache>
                <c:formatCode>#\ #,#00\'%\'</c:formatCode>
                <c:ptCount val="12"/>
                <c:pt idx="0">
                  <c:v>4.3169713272972663</c:v>
                </c:pt>
                <c:pt idx="1">
                  <c:v>1.1915489434797988</c:v>
                </c:pt>
                <c:pt idx="2">
                  <c:v>5.4542887932558548</c:v>
                </c:pt>
                <c:pt idx="3">
                  <c:v>4.2073938004877514</c:v>
                </c:pt>
                <c:pt idx="4">
                  <c:v>1.6973913265824263</c:v>
                </c:pt>
                <c:pt idx="5">
                  <c:v>3.2289052124559015</c:v>
                </c:pt>
                <c:pt idx="6">
                  <c:v>4.5434792013435583</c:v>
                </c:pt>
                <c:pt idx="7">
                  <c:v>4.6847601217033237</c:v>
                </c:pt>
                <c:pt idx="8">
                  <c:v>0.47184666637569755</c:v>
                </c:pt>
                <c:pt idx="9">
                  <c:v>1.6426623198370178</c:v>
                </c:pt>
                <c:pt idx="10">
                  <c:v>3.1679631742786283</c:v>
                </c:pt>
                <c:pt idx="11">
                  <c:v>2.9568748474189137</c:v>
                </c:pt>
              </c:numCache>
            </c:numRef>
          </c:val>
          <c:smooth val="0"/>
        </c:ser>
        <c:ser>
          <c:idx val="4"/>
          <c:order val="4"/>
          <c:tx>
            <c:v>SUPERS Census</c:v>
          </c:tx>
          <c:spPr>
            <a:ln w="3810">
              <a:gradFill rotWithShape="1">
                <a:gsLst>
                  <a:gs pos="0">
                    <a:srgbClr val="00A599"/>
                  </a:gs>
                  <a:gs pos="100000">
                    <a:srgbClr val="00A599"/>
                  </a:gs>
                </a:gsLst>
                <a:lin ang="5400000" scaled="1"/>
              </a:gradFill>
            </a:ln>
          </c:spPr>
          <c:dLbls>
            <c:txPr>
              <a:bodyPr rot="0" anchor="ctr"/>
              <a:lstStyle/>
              <a:p>
                <a:pPr algn="ctr">
                  <a:defRPr lang="en-US" sz="1000" b="0" i="0" u="non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'2'!$O$8:$Z$8</c:f>
              <c:strCache>
                <c:ptCount val="12"/>
                <c:pt idx="0">
                  <c:v>P11 du 28-10-2013 au 24-11-2013</c:v>
                </c:pt>
                <c:pt idx="1">
                  <c:v>P12 du 25-11-2013 au 29-12-2013</c:v>
                </c:pt>
                <c:pt idx="2">
                  <c:v>P1 du 30-12-2013 au 26-01-2014</c:v>
                </c:pt>
                <c:pt idx="3">
                  <c:v>P2 du 27-01-2014 au 23-02-2014</c:v>
                </c:pt>
                <c:pt idx="4">
                  <c:v>P3 du 24-02-2014 au 30-03-2014</c:v>
                </c:pt>
                <c:pt idx="5">
                  <c:v>P4 du 31-03-2014 au 27-04-2014</c:v>
                </c:pt>
                <c:pt idx="6">
                  <c:v>P5 du 28-04-2014 au 25-05-2014</c:v>
                </c:pt>
                <c:pt idx="7">
                  <c:v>P6 du 26-05-2014 au 29-06-2014</c:v>
                </c:pt>
                <c:pt idx="8">
                  <c:v>P7 du 30-06-2014 au 27-07-2014</c:v>
                </c:pt>
                <c:pt idx="9">
                  <c:v>P8 du 28-07-2014 au 24-08-2014</c:v>
                </c:pt>
                <c:pt idx="10">
                  <c:v>P9 du 25-08-2014 au 28-09-2014</c:v>
                </c:pt>
                <c:pt idx="11">
                  <c:v>P10 du 29-09-2014 au 26-10-2014</c:v>
                </c:pt>
              </c:strCache>
            </c:strRef>
          </c:cat>
          <c:val>
            <c:numRef>
              <c:f>'2'!$O$13:$Z$13</c:f>
              <c:numCache>
                <c:formatCode>#\ #,#00\'%\'</c:formatCode>
                <c:ptCount val="12"/>
                <c:pt idx="0">
                  <c:v>1.4987872991569773</c:v>
                </c:pt>
                <c:pt idx="1">
                  <c:v>-0.68902159503472382</c:v>
                </c:pt>
                <c:pt idx="2">
                  <c:v>0.76879024787182093</c:v>
                </c:pt>
                <c:pt idx="3">
                  <c:v>0.19731313744551718</c:v>
                </c:pt>
                <c:pt idx="4">
                  <c:v>0.2351852194252354</c:v>
                </c:pt>
                <c:pt idx="5">
                  <c:v>0.75929642681968224</c:v>
                </c:pt>
                <c:pt idx="6">
                  <c:v>0.61456888089602502</c:v>
                </c:pt>
                <c:pt idx="7">
                  <c:v>1.3919981239020141</c:v>
                </c:pt>
                <c:pt idx="8">
                  <c:v>-4.3905609538441217</c:v>
                </c:pt>
                <c:pt idx="9">
                  <c:v>-2.9713863905644389</c:v>
                </c:pt>
                <c:pt idx="10">
                  <c:v>0.78690521813142655</c:v>
                </c:pt>
                <c:pt idx="11">
                  <c:v>0.2711566009812244</c:v>
                </c:pt>
              </c:numCache>
            </c:numRef>
          </c:val>
          <c:smooth val="0"/>
        </c:ser>
        <c:ser>
          <c:idx val="5"/>
          <c:order val="5"/>
          <c:tx>
            <c:v>SUPERS +</c:v>
          </c:tx>
          <c:spPr>
            <a:ln w="3810">
              <a:gradFill rotWithShape="1">
                <a:gsLst>
                  <a:gs pos="0">
                    <a:srgbClr val="F7403A"/>
                  </a:gs>
                  <a:gs pos="100000">
                    <a:srgbClr val="F7403A"/>
                  </a:gs>
                </a:gsLst>
                <a:lin ang="5400000" scaled="1"/>
              </a:gradFill>
            </a:ln>
          </c:spPr>
          <c:dLbls>
            <c:txPr>
              <a:bodyPr rot="0" anchor="ctr"/>
              <a:lstStyle/>
              <a:p>
                <a:pPr algn="ctr">
                  <a:defRPr lang="en-US" sz="1000" b="0" i="0" u="non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'2'!$O$8:$Z$8</c:f>
              <c:strCache>
                <c:ptCount val="12"/>
                <c:pt idx="0">
                  <c:v>P11 du 28-10-2013 au 24-11-2013</c:v>
                </c:pt>
                <c:pt idx="1">
                  <c:v>P12 du 25-11-2013 au 29-12-2013</c:v>
                </c:pt>
                <c:pt idx="2">
                  <c:v>P1 du 30-12-2013 au 26-01-2014</c:v>
                </c:pt>
                <c:pt idx="3">
                  <c:v>P2 du 27-01-2014 au 23-02-2014</c:v>
                </c:pt>
                <c:pt idx="4">
                  <c:v>P3 du 24-02-2014 au 30-03-2014</c:v>
                </c:pt>
                <c:pt idx="5">
                  <c:v>P4 du 31-03-2014 au 27-04-2014</c:v>
                </c:pt>
                <c:pt idx="6">
                  <c:v>P5 du 28-04-2014 au 25-05-2014</c:v>
                </c:pt>
                <c:pt idx="7">
                  <c:v>P6 du 26-05-2014 au 29-06-2014</c:v>
                </c:pt>
                <c:pt idx="8">
                  <c:v>P7 du 30-06-2014 au 27-07-2014</c:v>
                </c:pt>
                <c:pt idx="9">
                  <c:v>P8 du 28-07-2014 au 24-08-2014</c:v>
                </c:pt>
                <c:pt idx="10">
                  <c:v>P9 du 25-08-2014 au 28-09-2014</c:v>
                </c:pt>
                <c:pt idx="11">
                  <c:v>P10 du 29-09-2014 au 26-10-2014</c:v>
                </c:pt>
              </c:strCache>
            </c:strRef>
          </c:cat>
          <c:val>
            <c:numRef>
              <c:f>'2'!$O$14:$Z$14</c:f>
              <c:numCache>
                <c:formatCode>#\ #,#00\'%\'</c:formatCode>
                <c:ptCount val="12"/>
                <c:pt idx="0">
                  <c:v>1.2498295871655434</c:v>
                </c:pt>
                <c:pt idx="1">
                  <c:v>-1.2933983922599863</c:v>
                </c:pt>
                <c:pt idx="2">
                  <c:v>0.52808427931106094</c:v>
                </c:pt>
                <c:pt idx="3">
                  <c:v>1.2308461635176932E-4</c:v>
                </c:pt>
                <c:pt idx="4">
                  <c:v>-0.46049188305720085</c:v>
                </c:pt>
                <c:pt idx="5">
                  <c:v>6.411569551326933E-2</c:v>
                </c:pt>
                <c:pt idx="6">
                  <c:v>-0.29477199886759486</c:v>
                </c:pt>
                <c:pt idx="7">
                  <c:v>0.78560388118571778</c:v>
                </c:pt>
                <c:pt idx="8">
                  <c:v>-5.1206254712628976</c:v>
                </c:pt>
                <c:pt idx="9">
                  <c:v>-3.8127145563549263</c:v>
                </c:pt>
                <c:pt idx="10">
                  <c:v>0.14947823689303474</c:v>
                </c:pt>
                <c:pt idx="11">
                  <c:v>-0.42963878550367673</c:v>
                </c:pt>
              </c:numCache>
            </c:numRef>
          </c:val>
          <c:smooth val="0"/>
        </c:ser>
        <c:ser>
          <c:idx val="6"/>
          <c:order val="6"/>
          <c:tx>
            <c:v>SUPERS -</c:v>
          </c:tx>
          <c:spPr>
            <a:ln w="3810">
              <a:gradFill rotWithShape="1">
                <a:gsLst>
                  <a:gs pos="0">
                    <a:srgbClr val="6639B7"/>
                  </a:gs>
                  <a:gs pos="100000">
                    <a:srgbClr val="6639B7"/>
                  </a:gs>
                </a:gsLst>
                <a:lin ang="5400000" scaled="1"/>
              </a:gradFill>
            </a:ln>
          </c:spPr>
          <c:dLbls>
            <c:txPr>
              <a:bodyPr rot="0" anchor="ctr"/>
              <a:lstStyle/>
              <a:p>
                <a:pPr algn="ctr">
                  <a:defRPr lang="en-US" sz="1000" b="0" i="0" u="non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'2'!$O$8:$Z$8</c:f>
              <c:strCache>
                <c:ptCount val="12"/>
                <c:pt idx="0">
                  <c:v>P11 du 28-10-2013 au 24-11-2013</c:v>
                </c:pt>
                <c:pt idx="1">
                  <c:v>P12 du 25-11-2013 au 29-12-2013</c:v>
                </c:pt>
                <c:pt idx="2">
                  <c:v>P1 du 30-12-2013 au 26-01-2014</c:v>
                </c:pt>
                <c:pt idx="3">
                  <c:v>P2 du 27-01-2014 au 23-02-2014</c:v>
                </c:pt>
                <c:pt idx="4">
                  <c:v>P3 du 24-02-2014 au 30-03-2014</c:v>
                </c:pt>
                <c:pt idx="5">
                  <c:v>P4 du 31-03-2014 au 27-04-2014</c:v>
                </c:pt>
                <c:pt idx="6">
                  <c:v>P5 du 28-04-2014 au 25-05-2014</c:v>
                </c:pt>
                <c:pt idx="7">
                  <c:v>P6 du 26-05-2014 au 29-06-2014</c:v>
                </c:pt>
                <c:pt idx="8">
                  <c:v>P7 du 30-06-2014 au 27-07-2014</c:v>
                </c:pt>
                <c:pt idx="9">
                  <c:v>P8 du 28-07-2014 au 24-08-2014</c:v>
                </c:pt>
                <c:pt idx="10">
                  <c:v>P9 du 25-08-2014 au 28-09-2014</c:v>
                </c:pt>
                <c:pt idx="11">
                  <c:v>P10 du 29-09-2014 au 26-10-2014</c:v>
                </c:pt>
              </c:strCache>
            </c:strRef>
          </c:cat>
          <c:val>
            <c:numRef>
              <c:f>'2'!$O$15:$Z$15</c:f>
              <c:numCache>
                <c:formatCode>#\ #,#00\'%\'</c:formatCode>
                <c:ptCount val="12"/>
                <c:pt idx="0">
                  <c:v>2.2846281629724725</c:v>
                </c:pt>
                <c:pt idx="1">
                  <c:v>1.2888783091242055</c:v>
                </c:pt>
                <c:pt idx="2">
                  <c:v>1.5279472402742613</c:v>
                </c:pt>
                <c:pt idx="3">
                  <c:v>0.80909100831564296</c:v>
                </c:pt>
                <c:pt idx="4">
                  <c:v>2.4246489656693484</c:v>
                </c:pt>
                <c:pt idx="5">
                  <c:v>2.9378966149191013</c:v>
                </c:pt>
                <c:pt idx="6">
                  <c:v>3.5033182609060369</c:v>
                </c:pt>
                <c:pt idx="7">
                  <c:v>3.2668351016704165</c:v>
                </c:pt>
                <c:pt idx="8">
                  <c:v>-2.1506588180422703</c:v>
                </c:pt>
                <c:pt idx="9">
                  <c:v>-0.35833413230758737</c:v>
                </c:pt>
                <c:pt idx="10">
                  <c:v>2.7418015350724572</c:v>
                </c:pt>
                <c:pt idx="11">
                  <c:v>2.4657725768326078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79392"/>
        <c:axId val="128780928"/>
      </c:lineChart>
      <c:catAx>
        <c:axId val="128779392"/>
        <c:scaling>
          <c:orientation val="minMax"/>
        </c:scaling>
        <c:delete val="1"/>
        <c:axPos val="b"/>
        <c:majorTickMark val="out"/>
        <c:minorTickMark val="none"/>
        <c:tickLblPos val="low"/>
        <c:crossAx val="128780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780928"/>
        <c:scaling>
          <c:orientation val="minMax"/>
        </c:scaling>
        <c:delete val="0"/>
        <c:axPos val="l"/>
        <c:numFmt formatCode="#\ #,#00\'%\'" sourceLinked="1"/>
        <c:majorTickMark val="out"/>
        <c:minorTickMark val="none"/>
        <c:tickLblPos val="low"/>
        <c:txPr>
          <a:bodyPr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8779392"/>
        <c:crosses val="autoZero"/>
        <c:crossBetween val="between"/>
      </c:valAx>
      <c:spPr>
        <a:gradFill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</a:gradFill>
        <a:ln w="12700">
          <a:noFill/>
        </a:ln>
      </c:spPr>
    </c:plotArea>
    <c:legend>
      <c:legendPos val="r"/>
      <c:overlay val="0"/>
      <c:spPr>
        <a:ln w="3810"/>
      </c:spPr>
      <c:txPr>
        <a:bodyPr rot="0"/>
        <a:lstStyle/>
        <a:p>
          <a:pPr>
            <a:defRPr lang="en-US" sz="100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gradFill rotWithShape="1">
      <a:gsLst>
        <a:gs pos="0">
          <a:srgbClr val="FFFFFF"/>
        </a:gs>
        <a:gs pos="100000">
          <a:srgbClr val="FFFFFF"/>
        </a:gs>
      </a:gsLst>
      <a:lin ang="5400000" scaled="1"/>
    </a:gradFill>
    <a:ln w="12700">
      <a:noFill/>
    </a:ln>
  </c:spPr>
  <c:txPr>
    <a:bodyPr rot="0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anchor="ctr"/>
          <a:lstStyle/>
          <a:p>
            <a:pPr algn="ctr">
              <a:defRPr/>
            </a:pPr>
            <a:r>
              <a:rPr lang="en-US" sz="1000" b="1" i="0" u="non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Evolution Unité</a:t>
            </a:r>
          </a:p>
        </c:rich>
      </c:tx>
      <c:layout>
        <c:manualLayout>
          <c:x val="-0.4975"/>
          <c:y val="-1.7500000000000002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HYPERS+SUPERS Census</c:v>
          </c:tx>
          <c:spPr>
            <a:ln w="3810">
              <a:gradFill rotWithShape="1">
                <a:gsLst>
                  <a:gs pos="0">
                    <a:srgbClr val="0066A1"/>
                  </a:gs>
                  <a:gs pos="100000">
                    <a:srgbClr val="0066A1"/>
                  </a:gs>
                </a:gsLst>
                <a:lin ang="5400000" scaled="1"/>
              </a:gradFill>
            </a:ln>
          </c:spPr>
          <c:dLbls>
            <c:txPr>
              <a:bodyPr rot="0" anchor="ctr"/>
              <a:lstStyle/>
              <a:p>
                <a:pPr algn="ctr">
                  <a:defRPr lang="en-US" sz="1000" b="0" i="0" u="non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'2'!$O$33:$Z$33</c:f>
              <c:strCache>
                <c:ptCount val="12"/>
                <c:pt idx="0">
                  <c:v>P11 du 28-10-2013 au 24-11-2013</c:v>
                </c:pt>
                <c:pt idx="1">
                  <c:v>P12 du 25-11-2013 au 29-12-2013</c:v>
                </c:pt>
                <c:pt idx="2">
                  <c:v>P1 du 30-12-2013 au 26-01-2014</c:v>
                </c:pt>
                <c:pt idx="3">
                  <c:v>P2 du 27-01-2014 au 23-02-2014</c:v>
                </c:pt>
                <c:pt idx="4">
                  <c:v>P3 du 24-02-2014 au 30-03-2014</c:v>
                </c:pt>
                <c:pt idx="5">
                  <c:v>P4 du 31-03-2014 au 27-04-2014</c:v>
                </c:pt>
                <c:pt idx="6">
                  <c:v>P5 du 28-04-2014 au 25-05-2014</c:v>
                </c:pt>
                <c:pt idx="7">
                  <c:v>P6 du 26-05-2014 au 29-06-2014</c:v>
                </c:pt>
                <c:pt idx="8">
                  <c:v>P7 du 30-06-2014 au 27-07-2014</c:v>
                </c:pt>
                <c:pt idx="9">
                  <c:v>P8 du 28-07-2014 au 24-08-2014</c:v>
                </c:pt>
                <c:pt idx="10">
                  <c:v>P9 du 25-08-2014 au 28-09-2014</c:v>
                </c:pt>
                <c:pt idx="11">
                  <c:v>P10 du 29-09-2014 au 26-10-2014</c:v>
                </c:pt>
              </c:strCache>
            </c:strRef>
          </c:cat>
          <c:val>
            <c:numRef>
              <c:f>'2'!$O$34:$Z$34</c:f>
              <c:numCache>
                <c:formatCode>#\ #,#00\'%\'</c:formatCode>
                <c:ptCount val="12"/>
                <c:pt idx="0">
                  <c:v>1.2742242882203523</c:v>
                </c:pt>
                <c:pt idx="1">
                  <c:v>-0.39975418539653451</c:v>
                </c:pt>
                <c:pt idx="2">
                  <c:v>1.9237059451794682</c:v>
                </c:pt>
                <c:pt idx="3">
                  <c:v>1.3308412764346711</c:v>
                </c:pt>
                <c:pt idx="4">
                  <c:v>0.45625993829728023</c:v>
                </c:pt>
                <c:pt idx="5">
                  <c:v>1.578148796531039</c:v>
                </c:pt>
                <c:pt idx="6">
                  <c:v>0.83706835271234614</c:v>
                </c:pt>
                <c:pt idx="7">
                  <c:v>2.3833119449377391</c:v>
                </c:pt>
                <c:pt idx="8">
                  <c:v>-0.96094014142768125</c:v>
                </c:pt>
                <c:pt idx="9">
                  <c:v>-6.0747932320213256E-2</c:v>
                </c:pt>
                <c:pt idx="10">
                  <c:v>1.2545672790130808</c:v>
                </c:pt>
                <c:pt idx="11">
                  <c:v>1.3073560059329887</c:v>
                </c:pt>
              </c:numCache>
            </c:numRef>
          </c:val>
          <c:smooth val="0"/>
        </c:ser>
        <c:ser>
          <c:idx val="1"/>
          <c:order val="1"/>
          <c:tx>
            <c:v>HYPERS Census</c:v>
          </c:tx>
          <c:spPr>
            <a:ln w="3810">
              <a:gradFill rotWithShape="1">
                <a:gsLst>
                  <a:gs pos="0">
                    <a:srgbClr val="B71234"/>
                  </a:gs>
                  <a:gs pos="100000">
                    <a:srgbClr val="B71234"/>
                  </a:gs>
                </a:gsLst>
                <a:lin ang="5400000" scaled="1"/>
              </a:gradFill>
            </a:ln>
          </c:spPr>
          <c:dLbls>
            <c:txPr>
              <a:bodyPr rot="0" anchor="ctr"/>
              <a:lstStyle/>
              <a:p>
                <a:pPr algn="ctr">
                  <a:defRPr lang="en-US" sz="1000" b="0" i="0" u="non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'2'!$O$33:$Z$33</c:f>
              <c:strCache>
                <c:ptCount val="12"/>
                <c:pt idx="0">
                  <c:v>P11 du 28-10-2013 au 24-11-2013</c:v>
                </c:pt>
                <c:pt idx="1">
                  <c:v>P12 du 25-11-2013 au 29-12-2013</c:v>
                </c:pt>
                <c:pt idx="2">
                  <c:v>P1 du 30-12-2013 au 26-01-2014</c:v>
                </c:pt>
                <c:pt idx="3">
                  <c:v>P2 du 27-01-2014 au 23-02-2014</c:v>
                </c:pt>
                <c:pt idx="4">
                  <c:v>P3 du 24-02-2014 au 30-03-2014</c:v>
                </c:pt>
                <c:pt idx="5">
                  <c:v>P4 du 31-03-2014 au 27-04-2014</c:v>
                </c:pt>
                <c:pt idx="6">
                  <c:v>P5 du 28-04-2014 au 25-05-2014</c:v>
                </c:pt>
                <c:pt idx="7">
                  <c:v>P6 du 26-05-2014 au 29-06-2014</c:v>
                </c:pt>
                <c:pt idx="8">
                  <c:v>P7 du 30-06-2014 au 27-07-2014</c:v>
                </c:pt>
                <c:pt idx="9">
                  <c:v>P8 du 28-07-2014 au 24-08-2014</c:v>
                </c:pt>
                <c:pt idx="10">
                  <c:v>P9 du 25-08-2014 au 28-09-2014</c:v>
                </c:pt>
                <c:pt idx="11">
                  <c:v>P10 du 29-09-2014 au 26-10-2014</c:v>
                </c:pt>
              </c:strCache>
            </c:strRef>
          </c:cat>
          <c:val>
            <c:numRef>
              <c:f>'2'!$O$35:$Z$35</c:f>
              <c:numCache>
                <c:formatCode>#\ #,#00\'%\'</c:formatCode>
                <c:ptCount val="12"/>
                <c:pt idx="0">
                  <c:v>1.9193189936671049</c:v>
                </c:pt>
                <c:pt idx="1">
                  <c:v>-0.21879133675588541</c:v>
                </c:pt>
                <c:pt idx="2">
                  <c:v>3.4710330672429257</c:v>
                </c:pt>
                <c:pt idx="3">
                  <c:v>2.3996131196310078</c:v>
                </c:pt>
                <c:pt idx="4">
                  <c:v>0.61622853666250421</c:v>
                </c:pt>
                <c:pt idx="5">
                  <c:v>2.3650424052387464</c:v>
                </c:pt>
                <c:pt idx="6">
                  <c:v>1.3023964838297637</c:v>
                </c:pt>
                <c:pt idx="7">
                  <c:v>3.4361415272465488</c:v>
                </c:pt>
                <c:pt idx="8">
                  <c:v>0.9340578965580798</c:v>
                </c:pt>
                <c:pt idx="9">
                  <c:v>1.4779774122784692</c:v>
                </c:pt>
                <c:pt idx="10">
                  <c:v>1.7987808316797669</c:v>
                </c:pt>
                <c:pt idx="11">
                  <c:v>1.9512602075784626</c:v>
                </c:pt>
              </c:numCache>
            </c:numRef>
          </c:val>
          <c:smooth val="0"/>
        </c:ser>
        <c:ser>
          <c:idx val="2"/>
          <c:order val="2"/>
          <c:tx>
            <c:v>HYPERS+</c:v>
          </c:tx>
          <c:spPr>
            <a:ln w="3810">
              <a:gradFill rotWithShape="1">
                <a:gsLst>
                  <a:gs pos="0">
                    <a:srgbClr val="739600"/>
                  </a:gs>
                  <a:gs pos="100000">
                    <a:srgbClr val="739600"/>
                  </a:gs>
                </a:gsLst>
                <a:lin ang="5400000" scaled="1"/>
              </a:gradFill>
            </a:ln>
          </c:spPr>
          <c:dLbls>
            <c:txPr>
              <a:bodyPr rot="0" anchor="ctr"/>
              <a:lstStyle/>
              <a:p>
                <a:pPr algn="ctr">
                  <a:defRPr lang="en-US" sz="1000" b="0" i="0" u="non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'2'!$O$33:$Z$33</c:f>
              <c:strCache>
                <c:ptCount val="12"/>
                <c:pt idx="0">
                  <c:v>P11 du 28-10-2013 au 24-11-2013</c:v>
                </c:pt>
                <c:pt idx="1">
                  <c:v>P12 du 25-11-2013 au 29-12-2013</c:v>
                </c:pt>
                <c:pt idx="2">
                  <c:v>P1 du 30-12-2013 au 26-01-2014</c:v>
                </c:pt>
                <c:pt idx="3">
                  <c:v>P2 du 27-01-2014 au 23-02-2014</c:v>
                </c:pt>
                <c:pt idx="4">
                  <c:v>P3 du 24-02-2014 au 30-03-2014</c:v>
                </c:pt>
                <c:pt idx="5">
                  <c:v>P4 du 31-03-2014 au 27-04-2014</c:v>
                </c:pt>
                <c:pt idx="6">
                  <c:v>P5 du 28-04-2014 au 25-05-2014</c:v>
                </c:pt>
                <c:pt idx="7">
                  <c:v>P6 du 26-05-2014 au 29-06-2014</c:v>
                </c:pt>
                <c:pt idx="8">
                  <c:v>P7 du 30-06-2014 au 27-07-2014</c:v>
                </c:pt>
                <c:pt idx="9">
                  <c:v>P8 du 28-07-2014 au 24-08-2014</c:v>
                </c:pt>
                <c:pt idx="10">
                  <c:v>P9 du 25-08-2014 au 28-09-2014</c:v>
                </c:pt>
                <c:pt idx="11">
                  <c:v>P10 du 29-09-2014 au 26-10-2014</c:v>
                </c:pt>
              </c:strCache>
            </c:strRef>
          </c:cat>
          <c:val>
            <c:numRef>
              <c:f>'2'!$O$36:$Z$36</c:f>
              <c:numCache>
                <c:formatCode>#\ #,#00\'%\'</c:formatCode>
                <c:ptCount val="12"/>
                <c:pt idx="0">
                  <c:v>0.41836202482644508</c:v>
                </c:pt>
                <c:pt idx="1">
                  <c:v>-1.5538511643914346</c:v>
                </c:pt>
                <c:pt idx="2">
                  <c:v>2.8752920088246046</c:v>
                </c:pt>
                <c:pt idx="3">
                  <c:v>1.3457868630584395</c:v>
                </c:pt>
                <c:pt idx="4">
                  <c:v>-0.18420291848528073</c:v>
                </c:pt>
                <c:pt idx="5">
                  <c:v>0.38164572490716403</c:v>
                </c:pt>
                <c:pt idx="6">
                  <c:v>-0.413113240397051</c:v>
                </c:pt>
                <c:pt idx="7">
                  <c:v>2.9564758455118554</c:v>
                </c:pt>
                <c:pt idx="8">
                  <c:v>0.54064421618198177</c:v>
                </c:pt>
                <c:pt idx="9">
                  <c:v>0.36755298754414018</c:v>
                </c:pt>
                <c:pt idx="10">
                  <c:v>0.30121653569493195</c:v>
                </c:pt>
                <c:pt idx="11">
                  <c:v>0.79932458897365721</c:v>
                </c:pt>
              </c:numCache>
            </c:numRef>
          </c:val>
          <c:smooth val="0"/>
        </c:ser>
        <c:ser>
          <c:idx val="3"/>
          <c:order val="3"/>
          <c:tx>
            <c:v>HYPERS-</c:v>
          </c:tx>
          <c:spPr>
            <a:ln w="3810">
              <a:gradFill rotWithShape="1">
                <a:gsLst>
                  <a:gs pos="0">
                    <a:srgbClr val="FF7900"/>
                  </a:gs>
                  <a:gs pos="100000">
                    <a:srgbClr val="FF7900"/>
                  </a:gs>
                </a:gsLst>
                <a:lin ang="5400000" scaled="1"/>
              </a:gradFill>
            </a:ln>
          </c:spPr>
          <c:dLbls>
            <c:txPr>
              <a:bodyPr rot="0" anchor="ctr"/>
              <a:lstStyle/>
              <a:p>
                <a:pPr algn="ctr">
                  <a:defRPr lang="en-US" sz="1000" b="0" i="0" u="non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'2'!$O$33:$Z$33</c:f>
              <c:strCache>
                <c:ptCount val="12"/>
                <c:pt idx="0">
                  <c:v>P11 du 28-10-2013 au 24-11-2013</c:v>
                </c:pt>
                <c:pt idx="1">
                  <c:v>P12 du 25-11-2013 au 29-12-2013</c:v>
                </c:pt>
                <c:pt idx="2">
                  <c:v>P1 du 30-12-2013 au 26-01-2014</c:v>
                </c:pt>
                <c:pt idx="3">
                  <c:v>P2 du 27-01-2014 au 23-02-2014</c:v>
                </c:pt>
                <c:pt idx="4">
                  <c:v>P3 du 24-02-2014 au 30-03-2014</c:v>
                </c:pt>
                <c:pt idx="5">
                  <c:v>P4 du 31-03-2014 au 27-04-2014</c:v>
                </c:pt>
                <c:pt idx="6">
                  <c:v>P5 du 28-04-2014 au 25-05-2014</c:v>
                </c:pt>
                <c:pt idx="7">
                  <c:v>P6 du 26-05-2014 au 29-06-2014</c:v>
                </c:pt>
                <c:pt idx="8">
                  <c:v>P7 du 30-06-2014 au 27-07-2014</c:v>
                </c:pt>
                <c:pt idx="9">
                  <c:v>P8 du 28-07-2014 au 24-08-2014</c:v>
                </c:pt>
                <c:pt idx="10">
                  <c:v>P9 du 25-08-2014 au 28-09-2014</c:v>
                </c:pt>
                <c:pt idx="11">
                  <c:v>P10 du 29-09-2014 au 26-10-2014</c:v>
                </c:pt>
              </c:strCache>
            </c:strRef>
          </c:cat>
          <c:val>
            <c:numRef>
              <c:f>'2'!$O$37:$Z$37</c:f>
              <c:numCache>
                <c:formatCode>#\ #,#00\'%\'</c:formatCode>
                <c:ptCount val="12"/>
                <c:pt idx="0">
                  <c:v>3.3713289944726959</c:v>
                </c:pt>
                <c:pt idx="1">
                  <c:v>1.1335508911175189</c:v>
                </c:pt>
                <c:pt idx="2">
                  <c:v>4.0399270686611262</c:v>
                </c:pt>
                <c:pt idx="3">
                  <c:v>3.382983055168054</c:v>
                </c:pt>
                <c:pt idx="4">
                  <c:v>1.350951579178528</c:v>
                </c:pt>
                <c:pt idx="5">
                  <c:v>4.1915771495652718</c:v>
                </c:pt>
                <c:pt idx="6">
                  <c:v>2.8914773286085151</c:v>
                </c:pt>
                <c:pt idx="7">
                  <c:v>3.8705098106867548</c:v>
                </c:pt>
                <c:pt idx="8">
                  <c:v>1.2728963566189115</c:v>
                </c:pt>
                <c:pt idx="9">
                  <c:v>2.4034235604879628</c:v>
                </c:pt>
                <c:pt idx="10">
                  <c:v>3.1871169718777512</c:v>
                </c:pt>
                <c:pt idx="11">
                  <c:v>3.0176528742239954</c:v>
                </c:pt>
              </c:numCache>
            </c:numRef>
          </c:val>
          <c:smooth val="0"/>
        </c:ser>
        <c:ser>
          <c:idx val="4"/>
          <c:order val="4"/>
          <c:tx>
            <c:v>SUPERS Census</c:v>
          </c:tx>
          <c:spPr>
            <a:ln w="3810">
              <a:gradFill rotWithShape="1">
                <a:gsLst>
                  <a:gs pos="0">
                    <a:srgbClr val="00A599"/>
                  </a:gs>
                  <a:gs pos="100000">
                    <a:srgbClr val="00A599"/>
                  </a:gs>
                </a:gsLst>
                <a:lin ang="5400000" scaled="1"/>
              </a:gradFill>
            </a:ln>
          </c:spPr>
          <c:dLbls>
            <c:txPr>
              <a:bodyPr rot="0" anchor="ctr"/>
              <a:lstStyle/>
              <a:p>
                <a:pPr algn="ctr">
                  <a:defRPr lang="en-US" sz="1000" b="0" i="0" u="non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'2'!$O$33:$Z$33</c:f>
              <c:strCache>
                <c:ptCount val="12"/>
                <c:pt idx="0">
                  <c:v>P11 du 28-10-2013 au 24-11-2013</c:v>
                </c:pt>
                <c:pt idx="1">
                  <c:v>P12 du 25-11-2013 au 29-12-2013</c:v>
                </c:pt>
                <c:pt idx="2">
                  <c:v>P1 du 30-12-2013 au 26-01-2014</c:v>
                </c:pt>
                <c:pt idx="3">
                  <c:v>P2 du 27-01-2014 au 23-02-2014</c:v>
                </c:pt>
                <c:pt idx="4">
                  <c:v>P3 du 24-02-2014 au 30-03-2014</c:v>
                </c:pt>
                <c:pt idx="5">
                  <c:v>P4 du 31-03-2014 au 27-04-2014</c:v>
                </c:pt>
                <c:pt idx="6">
                  <c:v>P5 du 28-04-2014 au 25-05-2014</c:v>
                </c:pt>
                <c:pt idx="7">
                  <c:v>P6 du 26-05-2014 au 29-06-2014</c:v>
                </c:pt>
                <c:pt idx="8">
                  <c:v>P7 du 30-06-2014 au 27-07-2014</c:v>
                </c:pt>
                <c:pt idx="9">
                  <c:v>P8 du 28-07-2014 au 24-08-2014</c:v>
                </c:pt>
                <c:pt idx="10">
                  <c:v>P9 du 25-08-2014 au 28-09-2014</c:v>
                </c:pt>
                <c:pt idx="11">
                  <c:v>P10 du 29-09-2014 au 26-10-2014</c:v>
                </c:pt>
              </c:strCache>
            </c:strRef>
          </c:cat>
          <c:val>
            <c:numRef>
              <c:f>'2'!$O$38:$Z$38</c:f>
              <c:numCache>
                <c:formatCode>#\ #,#00\'%\'</c:formatCode>
                <c:ptCount val="12"/>
                <c:pt idx="0">
                  <c:v>0.19885470828537263</c:v>
                </c:pt>
                <c:pt idx="1">
                  <c:v>-0.72725311477701504</c:v>
                </c:pt>
                <c:pt idx="2">
                  <c:v>-0.62959197455665616</c:v>
                </c:pt>
                <c:pt idx="3">
                  <c:v>-0.39550167768257005</c:v>
                </c:pt>
                <c:pt idx="4">
                  <c:v>0.19330991787359794</c:v>
                </c:pt>
                <c:pt idx="5">
                  <c:v>0.29127517017328403</c:v>
                </c:pt>
                <c:pt idx="6">
                  <c:v>5.4381710220830534E-2</c:v>
                </c:pt>
                <c:pt idx="7">
                  <c:v>0.68970275321975072</c:v>
                </c:pt>
                <c:pt idx="8">
                  <c:v>-3.9305532607877094</c:v>
                </c:pt>
                <c:pt idx="9">
                  <c:v>-2.5046618723961158</c:v>
                </c:pt>
                <c:pt idx="10">
                  <c:v>0.35229294058920724</c:v>
                </c:pt>
                <c:pt idx="11">
                  <c:v>0.26038384804820736</c:v>
                </c:pt>
              </c:numCache>
            </c:numRef>
          </c:val>
          <c:smooth val="0"/>
        </c:ser>
        <c:ser>
          <c:idx val="5"/>
          <c:order val="5"/>
          <c:tx>
            <c:v>SUPERS +</c:v>
          </c:tx>
          <c:spPr>
            <a:ln w="3810">
              <a:gradFill rotWithShape="1">
                <a:gsLst>
                  <a:gs pos="0">
                    <a:srgbClr val="F7403A"/>
                  </a:gs>
                  <a:gs pos="100000">
                    <a:srgbClr val="F7403A"/>
                  </a:gs>
                </a:gsLst>
                <a:lin ang="5400000" scaled="1"/>
              </a:gradFill>
            </a:ln>
          </c:spPr>
          <c:dLbls>
            <c:txPr>
              <a:bodyPr rot="0" anchor="ctr"/>
              <a:lstStyle/>
              <a:p>
                <a:pPr algn="ctr">
                  <a:defRPr lang="en-US" sz="1000" b="0" i="0" u="non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'2'!$O$33:$Z$33</c:f>
              <c:strCache>
                <c:ptCount val="12"/>
                <c:pt idx="0">
                  <c:v>P11 du 28-10-2013 au 24-11-2013</c:v>
                </c:pt>
                <c:pt idx="1">
                  <c:v>P12 du 25-11-2013 au 29-12-2013</c:v>
                </c:pt>
                <c:pt idx="2">
                  <c:v>P1 du 30-12-2013 au 26-01-2014</c:v>
                </c:pt>
                <c:pt idx="3">
                  <c:v>P2 du 27-01-2014 au 23-02-2014</c:v>
                </c:pt>
                <c:pt idx="4">
                  <c:v>P3 du 24-02-2014 au 30-03-2014</c:v>
                </c:pt>
                <c:pt idx="5">
                  <c:v>P4 du 31-03-2014 au 27-04-2014</c:v>
                </c:pt>
                <c:pt idx="6">
                  <c:v>P5 du 28-04-2014 au 25-05-2014</c:v>
                </c:pt>
                <c:pt idx="7">
                  <c:v>P6 du 26-05-2014 au 29-06-2014</c:v>
                </c:pt>
                <c:pt idx="8">
                  <c:v>P7 du 30-06-2014 au 27-07-2014</c:v>
                </c:pt>
                <c:pt idx="9">
                  <c:v>P8 du 28-07-2014 au 24-08-2014</c:v>
                </c:pt>
                <c:pt idx="10">
                  <c:v>P9 du 25-08-2014 au 28-09-2014</c:v>
                </c:pt>
                <c:pt idx="11">
                  <c:v>P10 du 29-09-2014 au 26-10-2014</c:v>
                </c:pt>
              </c:strCache>
            </c:strRef>
          </c:cat>
          <c:val>
            <c:numRef>
              <c:f>'2'!$O$39:$Z$39</c:f>
              <c:numCache>
                <c:formatCode>#\ #,#00\'%\'</c:formatCode>
                <c:ptCount val="12"/>
                <c:pt idx="0">
                  <c:v>-0.11411439329186705</c:v>
                </c:pt>
                <c:pt idx="1">
                  <c:v>-1.2756509487629151</c:v>
                </c:pt>
                <c:pt idx="2">
                  <c:v>-0.91057236904800687</c:v>
                </c:pt>
                <c:pt idx="3">
                  <c:v>-0.66135594208542337</c:v>
                </c:pt>
                <c:pt idx="4">
                  <c:v>-0.55407851270505482</c:v>
                </c:pt>
                <c:pt idx="5">
                  <c:v>-0.44181770500675577</c:v>
                </c:pt>
                <c:pt idx="6">
                  <c:v>-1.0519883425927821</c:v>
                </c:pt>
                <c:pt idx="7">
                  <c:v>-2.6726385342824524E-2</c:v>
                </c:pt>
                <c:pt idx="8">
                  <c:v>-4.5770736383860564</c:v>
                </c:pt>
                <c:pt idx="9">
                  <c:v>-3.2817546840755378</c:v>
                </c:pt>
                <c:pt idx="10">
                  <c:v>-0.43003071866596093</c:v>
                </c:pt>
                <c:pt idx="11">
                  <c:v>-0.5780628774103973</c:v>
                </c:pt>
              </c:numCache>
            </c:numRef>
          </c:val>
          <c:smooth val="0"/>
        </c:ser>
        <c:ser>
          <c:idx val="6"/>
          <c:order val="6"/>
          <c:tx>
            <c:v>SUPERS -</c:v>
          </c:tx>
          <c:spPr>
            <a:ln w="3810">
              <a:gradFill rotWithShape="1">
                <a:gsLst>
                  <a:gs pos="0">
                    <a:srgbClr val="6639B7"/>
                  </a:gs>
                  <a:gs pos="100000">
                    <a:srgbClr val="6639B7"/>
                  </a:gs>
                </a:gsLst>
                <a:lin ang="5400000" scaled="1"/>
              </a:gradFill>
            </a:ln>
          </c:spPr>
          <c:dLbls>
            <c:txPr>
              <a:bodyPr rot="0" anchor="ctr"/>
              <a:lstStyle/>
              <a:p>
                <a:pPr algn="ctr">
                  <a:defRPr lang="en-US" sz="1000" b="0" i="0" u="non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'2'!$O$33:$Z$33</c:f>
              <c:strCache>
                <c:ptCount val="12"/>
                <c:pt idx="0">
                  <c:v>P11 du 28-10-2013 au 24-11-2013</c:v>
                </c:pt>
                <c:pt idx="1">
                  <c:v>P12 du 25-11-2013 au 29-12-2013</c:v>
                </c:pt>
                <c:pt idx="2">
                  <c:v>P1 du 30-12-2013 au 26-01-2014</c:v>
                </c:pt>
                <c:pt idx="3">
                  <c:v>P2 du 27-01-2014 au 23-02-2014</c:v>
                </c:pt>
                <c:pt idx="4">
                  <c:v>P3 du 24-02-2014 au 30-03-2014</c:v>
                </c:pt>
                <c:pt idx="5">
                  <c:v>P4 du 31-03-2014 au 27-04-2014</c:v>
                </c:pt>
                <c:pt idx="6">
                  <c:v>P5 du 28-04-2014 au 25-05-2014</c:v>
                </c:pt>
                <c:pt idx="7">
                  <c:v>P6 du 26-05-2014 au 29-06-2014</c:v>
                </c:pt>
                <c:pt idx="8">
                  <c:v>P7 du 30-06-2014 au 27-07-2014</c:v>
                </c:pt>
                <c:pt idx="9">
                  <c:v>P8 du 28-07-2014 au 24-08-2014</c:v>
                </c:pt>
                <c:pt idx="10">
                  <c:v>P9 du 25-08-2014 au 28-09-2014</c:v>
                </c:pt>
                <c:pt idx="11">
                  <c:v>P10 du 29-09-2014 au 26-10-2014</c:v>
                </c:pt>
              </c:strCache>
            </c:strRef>
          </c:cat>
          <c:val>
            <c:numRef>
              <c:f>'2'!$O$40:$Z$40</c:f>
              <c:numCache>
                <c:formatCode>#\ #,#00\'%\'</c:formatCode>
                <c:ptCount val="12"/>
                <c:pt idx="0">
                  <c:v>1.1460045144371604</c:v>
                </c:pt>
                <c:pt idx="1">
                  <c:v>0.96280449938729307</c:v>
                </c:pt>
                <c:pt idx="2">
                  <c:v>0.21872177796227221</c:v>
                </c:pt>
                <c:pt idx="3">
                  <c:v>0.39932226558428774</c:v>
                </c:pt>
                <c:pt idx="4">
                  <c:v>2.4583667538632596</c:v>
                </c:pt>
                <c:pt idx="5">
                  <c:v>2.4875027464609101</c:v>
                </c:pt>
                <c:pt idx="6">
                  <c:v>3.4369040247891709</c:v>
                </c:pt>
                <c:pt idx="7">
                  <c:v>2.8118060662453934</c:v>
                </c:pt>
                <c:pt idx="8">
                  <c:v>-2.0380090842945591</c:v>
                </c:pt>
                <c:pt idx="9">
                  <c:v>-0.19646459359560597</c:v>
                </c:pt>
                <c:pt idx="10">
                  <c:v>2.6589049579517678</c:v>
                </c:pt>
                <c:pt idx="11">
                  <c:v>2.7507148867972351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50176"/>
        <c:axId val="130963712"/>
      </c:lineChart>
      <c:catAx>
        <c:axId val="130850176"/>
        <c:scaling>
          <c:orientation val="minMax"/>
        </c:scaling>
        <c:delete val="1"/>
        <c:axPos val="b"/>
        <c:majorTickMark val="out"/>
        <c:minorTickMark val="none"/>
        <c:tickLblPos val="low"/>
        <c:crossAx val="13096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963712"/>
        <c:scaling>
          <c:orientation val="minMax"/>
        </c:scaling>
        <c:delete val="0"/>
        <c:axPos val="l"/>
        <c:numFmt formatCode="#\ #,#00\'%\'" sourceLinked="1"/>
        <c:majorTickMark val="out"/>
        <c:minorTickMark val="none"/>
        <c:tickLblPos val="low"/>
        <c:txPr>
          <a:bodyPr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0850176"/>
        <c:crosses val="autoZero"/>
        <c:crossBetween val="between"/>
      </c:valAx>
      <c:spPr>
        <a:gradFill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</a:gradFill>
        <a:ln w="12700">
          <a:noFill/>
        </a:ln>
      </c:spPr>
    </c:plotArea>
    <c:legend>
      <c:legendPos val="r"/>
      <c:overlay val="0"/>
      <c:spPr>
        <a:ln w="3810"/>
      </c:spPr>
      <c:txPr>
        <a:bodyPr rot="0"/>
        <a:lstStyle/>
        <a:p>
          <a:pPr>
            <a:defRPr lang="en-US" sz="100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gradFill rotWithShape="1">
      <a:gsLst>
        <a:gs pos="0">
          <a:srgbClr val="FFFFFF"/>
        </a:gs>
        <a:gs pos="100000">
          <a:srgbClr val="FFFFFF"/>
        </a:gs>
      </a:gsLst>
      <a:lin ang="5400000" scaled="1"/>
    </a:gradFill>
    <a:ln w="12700">
      <a:noFill/>
    </a:ln>
  </c:spPr>
  <c:txPr>
    <a:bodyPr rot="0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anchor="ctr"/>
          <a:lstStyle/>
          <a:p>
            <a:pPr algn="ctr">
              <a:defRPr/>
            </a:pPr>
            <a:r>
              <a:rPr lang="en-US" sz="1000" b="1" i="0" u="non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Part de marché vs France</a:t>
            </a:r>
          </a:p>
        </c:rich>
      </c:tx>
      <c:layout>
        <c:manualLayout>
          <c:x val="-0.4975"/>
          <c:y val="-1.750000000000000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Valeur</c:v>
          </c:tx>
          <c:spPr>
            <a:gradFill rotWithShape="1">
              <a:gsLst>
                <a:gs pos="0">
                  <a:srgbClr val="002776"/>
                </a:gs>
                <a:gs pos="100000">
                  <a:srgbClr val="002776"/>
                </a:gs>
              </a:gsLst>
              <a:lin ang="5400000" scaled="1"/>
            </a:gradFill>
            <a:ln w="3810">
              <a:noFill/>
            </a:ln>
          </c:spPr>
          <c:invertIfNegative val="0"/>
          <c:dLbls>
            <c:txPr>
              <a:bodyPr rot="0" anchor="ctr"/>
              <a:lstStyle/>
              <a:p>
                <a:pPr algn="ctr">
                  <a:defRPr lang="en-US" sz="1000" b="0" i="0" u="non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'3'!$O$9:$Z$9</c:f>
              <c:strCache>
                <c:ptCount val="12"/>
                <c:pt idx="0">
                  <c:v>P11 du 28-10-2013 au 24-11-2013</c:v>
                </c:pt>
                <c:pt idx="1">
                  <c:v>P12 du 25-11-2013 au 29-12-2013</c:v>
                </c:pt>
                <c:pt idx="2">
                  <c:v>P1 du 30-12-2013 au 26-01-2014</c:v>
                </c:pt>
                <c:pt idx="3">
                  <c:v>P2 du 27-01-2014 au 23-02-2014</c:v>
                </c:pt>
                <c:pt idx="4">
                  <c:v>P3 du 24-02-2014 au 30-03-2014</c:v>
                </c:pt>
                <c:pt idx="5">
                  <c:v>P4 du 31-03-2014 au 27-04-2014</c:v>
                </c:pt>
                <c:pt idx="6">
                  <c:v>P5 du 28-04-2014 au 25-05-2014</c:v>
                </c:pt>
                <c:pt idx="7">
                  <c:v>P6 du 26-05-2014 au 29-06-2014</c:v>
                </c:pt>
                <c:pt idx="8">
                  <c:v>P7 du 30-06-2014 au 27-07-2014</c:v>
                </c:pt>
                <c:pt idx="9">
                  <c:v>P8 du 28-07-2014 au 24-08-2014</c:v>
                </c:pt>
                <c:pt idx="10">
                  <c:v>P9 du 25-08-2014 au 28-09-2014</c:v>
                </c:pt>
                <c:pt idx="11">
                  <c:v>P10 du 29-09-2014 au 26-10-2014</c:v>
                </c:pt>
              </c:strCache>
            </c:strRef>
          </c:cat>
          <c:val>
            <c:numRef>
              <c:f>'3'!$O$10:$Z$10</c:f>
              <c:numCache>
                <c:formatCode>#,##0.0</c:formatCode>
                <c:ptCount val="12"/>
                <c:pt idx="0">
                  <c:v>63.843762625344766</c:v>
                </c:pt>
                <c:pt idx="1">
                  <c:v>66.192363414240489</c:v>
                </c:pt>
                <c:pt idx="2">
                  <c:v>64.143779790562064</c:v>
                </c:pt>
                <c:pt idx="3">
                  <c:v>63.409308701195442</c:v>
                </c:pt>
                <c:pt idx="4">
                  <c:v>63.137554054845673</c:v>
                </c:pt>
                <c:pt idx="5">
                  <c:v>63.170446550760197</c:v>
                </c:pt>
                <c:pt idx="6">
                  <c:v>64.060563302271888</c:v>
                </c:pt>
                <c:pt idx="7">
                  <c:v>63.152945188019302</c:v>
                </c:pt>
                <c:pt idx="8">
                  <c:v>62.968234424861116</c:v>
                </c:pt>
                <c:pt idx="9">
                  <c:v>63.211866569888493</c:v>
                </c:pt>
                <c:pt idx="10">
                  <c:v>63.846225112247382</c:v>
                </c:pt>
                <c:pt idx="11">
                  <c:v>62.965031291428993</c:v>
                </c:pt>
              </c:numCache>
            </c:numRef>
          </c:val>
        </c:ser>
        <c:ser>
          <c:idx val="1"/>
          <c:order val="1"/>
          <c:tx>
            <c:v>Unite</c:v>
          </c:tx>
          <c:spPr>
            <a:gradFill rotWithShape="1">
              <a:gsLst>
                <a:gs pos="0">
                  <a:srgbClr val="D2492A"/>
                </a:gs>
                <a:gs pos="100000">
                  <a:srgbClr val="D2492A"/>
                </a:gs>
              </a:gsLst>
              <a:lin ang="5400000" scaled="1"/>
            </a:gradFill>
            <a:ln w="3810">
              <a:noFill/>
            </a:ln>
          </c:spPr>
          <c:invertIfNegative val="0"/>
          <c:dLbls>
            <c:txPr>
              <a:bodyPr rot="0" anchor="ctr"/>
              <a:lstStyle/>
              <a:p>
                <a:pPr algn="ctr">
                  <a:defRPr lang="en-US" sz="1000" b="0" i="0" u="non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'3'!$O$9:$Z$9</c:f>
              <c:strCache>
                <c:ptCount val="12"/>
                <c:pt idx="0">
                  <c:v>P11 du 28-10-2013 au 24-11-2013</c:v>
                </c:pt>
                <c:pt idx="1">
                  <c:v>P12 du 25-11-2013 au 29-12-2013</c:v>
                </c:pt>
                <c:pt idx="2">
                  <c:v>P1 du 30-12-2013 au 26-01-2014</c:v>
                </c:pt>
                <c:pt idx="3">
                  <c:v>P2 du 27-01-2014 au 23-02-2014</c:v>
                </c:pt>
                <c:pt idx="4">
                  <c:v>P3 du 24-02-2014 au 30-03-2014</c:v>
                </c:pt>
                <c:pt idx="5">
                  <c:v>P4 du 31-03-2014 au 27-04-2014</c:v>
                </c:pt>
                <c:pt idx="6">
                  <c:v>P5 du 28-04-2014 au 25-05-2014</c:v>
                </c:pt>
                <c:pt idx="7">
                  <c:v>P6 du 26-05-2014 au 29-06-2014</c:v>
                </c:pt>
                <c:pt idx="8">
                  <c:v>P7 du 30-06-2014 au 27-07-2014</c:v>
                </c:pt>
                <c:pt idx="9">
                  <c:v>P8 du 28-07-2014 au 24-08-2014</c:v>
                </c:pt>
                <c:pt idx="10">
                  <c:v>P9 du 25-08-2014 au 28-09-2014</c:v>
                </c:pt>
                <c:pt idx="11">
                  <c:v>P10 du 29-09-2014 au 26-10-2014</c:v>
                </c:pt>
              </c:strCache>
            </c:strRef>
          </c:cat>
          <c:val>
            <c:numRef>
              <c:f>'3'!$O$11:$Z$11</c:f>
              <c:numCache>
                <c:formatCode>#,##0.0</c:formatCode>
                <c:ptCount val="12"/>
                <c:pt idx="0">
                  <c:v>62.902749808533578</c:v>
                </c:pt>
                <c:pt idx="1">
                  <c:v>64.526749283736891</c:v>
                </c:pt>
                <c:pt idx="2">
                  <c:v>63.211339377928915</c:v>
                </c:pt>
                <c:pt idx="3">
                  <c:v>62.414294538968122</c:v>
                </c:pt>
                <c:pt idx="4">
                  <c:v>62.274069860895843</c:v>
                </c:pt>
                <c:pt idx="5">
                  <c:v>62.53558717633441</c:v>
                </c:pt>
                <c:pt idx="6">
                  <c:v>63.00393107459778</c:v>
                </c:pt>
                <c:pt idx="7">
                  <c:v>62.299764498519799</c:v>
                </c:pt>
                <c:pt idx="8">
                  <c:v>62.213260719049714</c:v>
                </c:pt>
                <c:pt idx="9">
                  <c:v>62.308979850299764</c:v>
                </c:pt>
                <c:pt idx="10">
                  <c:v>62.712158900228189</c:v>
                </c:pt>
                <c:pt idx="11">
                  <c:v>62.312459388121738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98521600"/>
        <c:axId val="198523520"/>
      </c:barChart>
      <c:catAx>
        <c:axId val="198521600"/>
        <c:scaling>
          <c:orientation val="minMax"/>
        </c:scaling>
        <c:delete val="1"/>
        <c:axPos val="b"/>
        <c:majorTickMark val="out"/>
        <c:minorTickMark val="none"/>
        <c:tickLblPos val="low"/>
        <c:crossAx val="198523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8523520"/>
        <c:scaling>
          <c:orientation val="minMax"/>
          <c:min val="0"/>
        </c:scaling>
        <c:delete val="0"/>
        <c:axPos val="l"/>
        <c:numFmt formatCode="#,##0.0" sourceLinked="1"/>
        <c:majorTickMark val="out"/>
        <c:minorTickMark val="none"/>
        <c:tickLblPos val="low"/>
        <c:txPr>
          <a:bodyPr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8521600"/>
        <c:crosses val="autoZero"/>
        <c:crossBetween val="between"/>
      </c:valAx>
      <c:spPr>
        <a:gradFill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</a:gradFill>
        <a:ln w="12700">
          <a:noFill/>
        </a:ln>
      </c:spPr>
    </c:plotArea>
    <c:legend>
      <c:legendPos val="r"/>
      <c:overlay val="0"/>
      <c:spPr>
        <a:ln w="3810"/>
      </c:spPr>
      <c:txPr>
        <a:bodyPr rot="0"/>
        <a:lstStyle/>
        <a:p>
          <a:pPr>
            <a:defRPr lang="en-US" sz="100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gradFill rotWithShape="1">
      <a:gsLst>
        <a:gs pos="0">
          <a:srgbClr val="FFFFFF"/>
        </a:gs>
        <a:gs pos="100000">
          <a:srgbClr val="FFFFFF"/>
        </a:gs>
      </a:gsLst>
      <a:lin ang="5400000" scaled="1"/>
    </a:gradFill>
    <a:ln w="12700">
      <a:noFill/>
    </a:ln>
  </c:spPr>
  <c:txPr>
    <a:bodyPr rot="0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anchor="ctr"/>
          <a:lstStyle/>
          <a:p>
            <a:pPr algn="ctr">
              <a:defRPr/>
            </a:pPr>
            <a:r>
              <a:rPr lang="en-US" sz="1000" b="1" i="0" u="non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Ecart part de marché vs France</a:t>
            </a:r>
          </a:p>
        </c:rich>
      </c:tx>
      <c:layout>
        <c:manualLayout>
          <c:x val="-0.4975"/>
          <c:y val="-1.750000000000000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Valeur</c:v>
          </c:tx>
          <c:spPr>
            <a:gradFill rotWithShape="1">
              <a:gsLst>
                <a:gs pos="0">
                  <a:srgbClr val="002776"/>
                </a:gs>
                <a:gs pos="100000">
                  <a:srgbClr val="002776"/>
                </a:gs>
              </a:gsLst>
              <a:lin ang="5400000" scaled="1"/>
            </a:gradFill>
            <a:ln w="3810">
              <a:noFill/>
            </a:ln>
          </c:spPr>
          <c:invertIfNegative val="0"/>
          <c:dLbls>
            <c:txPr>
              <a:bodyPr rot="0" anchor="ctr"/>
              <a:lstStyle/>
              <a:p>
                <a:pPr algn="ctr">
                  <a:defRPr lang="en-US" sz="1000" b="0" i="0" u="non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'3'!$O$34:$Z$34</c:f>
              <c:strCache>
                <c:ptCount val="12"/>
                <c:pt idx="0">
                  <c:v>P11 du 28-10-2013 au 24-11-2013</c:v>
                </c:pt>
                <c:pt idx="1">
                  <c:v>P12 du 25-11-2013 au 29-12-2013</c:v>
                </c:pt>
                <c:pt idx="2">
                  <c:v>P1 du 30-12-2013 au 26-01-2014</c:v>
                </c:pt>
                <c:pt idx="3">
                  <c:v>P2 du 27-01-2014 au 23-02-2014</c:v>
                </c:pt>
                <c:pt idx="4">
                  <c:v>P3 du 24-02-2014 au 30-03-2014</c:v>
                </c:pt>
                <c:pt idx="5">
                  <c:v>P4 du 31-03-2014 au 27-04-2014</c:v>
                </c:pt>
                <c:pt idx="6">
                  <c:v>P5 du 28-04-2014 au 25-05-2014</c:v>
                </c:pt>
                <c:pt idx="7">
                  <c:v>P6 du 26-05-2014 au 29-06-2014</c:v>
                </c:pt>
                <c:pt idx="8">
                  <c:v>P7 du 30-06-2014 au 27-07-2014</c:v>
                </c:pt>
                <c:pt idx="9">
                  <c:v>P8 du 28-07-2014 au 24-08-2014</c:v>
                </c:pt>
                <c:pt idx="10">
                  <c:v>P9 du 25-08-2014 au 28-09-2014</c:v>
                </c:pt>
                <c:pt idx="11">
                  <c:v>P10 du 29-09-2014 au 26-10-2014</c:v>
                </c:pt>
              </c:strCache>
            </c:strRef>
          </c:cat>
          <c:val>
            <c:numRef>
              <c:f>'3'!$O$35:$Z$35</c:f>
              <c:numCache>
                <c:formatCode>#,##0.0</c:formatCode>
                <c:ptCount val="12"/>
                <c:pt idx="0">
                  <c:v>0.19624698735078283</c:v>
                </c:pt>
                <c:pt idx="1">
                  <c:v>1.6109659928389419E-2</c:v>
                </c:pt>
                <c:pt idx="2">
                  <c:v>0.87009036140936047</c:v>
                </c:pt>
                <c:pt idx="3">
                  <c:v>0.72506631676874633</c:v>
                </c:pt>
                <c:pt idx="4">
                  <c:v>0.18966837051076624</c:v>
                </c:pt>
                <c:pt idx="5">
                  <c:v>-2.8826035986305953E-2</c:v>
                </c:pt>
                <c:pt idx="6">
                  <c:v>0.46998888555093998</c:v>
                </c:pt>
                <c:pt idx="7">
                  <c:v>0.53973363058859292</c:v>
                </c:pt>
                <c:pt idx="8">
                  <c:v>1.0757878924466766</c:v>
                </c:pt>
                <c:pt idx="9">
                  <c:v>0.82144805891925898</c:v>
                </c:pt>
                <c:pt idx="10">
                  <c:v>0.2015346212614304</c:v>
                </c:pt>
                <c:pt idx="11">
                  <c:v>0.3256824590076377</c:v>
                </c:pt>
              </c:numCache>
            </c:numRef>
          </c:val>
        </c:ser>
        <c:ser>
          <c:idx val="1"/>
          <c:order val="1"/>
          <c:tx>
            <c:v>Unite</c:v>
          </c:tx>
          <c:spPr>
            <a:gradFill rotWithShape="1">
              <a:gsLst>
                <a:gs pos="0">
                  <a:srgbClr val="D2492A"/>
                </a:gs>
                <a:gs pos="100000">
                  <a:srgbClr val="D2492A"/>
                </a:gs>
              </a:gsLst>
              <a:lin ang="5400000" scaled="1"/>
            </a:gradFill>
            <a:ln w="3810">
              <a:noFill/>
            </a:ln>
          </c:spPr>
          <c:invertIfNegative val="0"/>
          <c:dLbls>
            <c:txPr>
              <a:bodyPr rot="0" anchor="ctr"/>
              <a:lstStyle/>
              <a:p>
                <a:pPr algn="ctr">
                  <a:defRPr lang="en-US" sz="1000" b="0" i="0" u="non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'3'!$O$34:$Z$34</c:f>
              <c:strCache>
                <c:ptCount val="12"/>
                <c:pt idx="0">
                  <c:v>P11 du 28-10-2013 au 24-11-2013</c:v>
                </c:pt>
                <c:pt idx="1">
                  <c:v>P12 du 25-11-2013 au 29-12-2013</c:v>
                </c:pt>
                <c:pt idx="2">
                  <c:v>P1 du 30-12-2013 au 26-01-2014</c:v>
                </c:pt>
                <c:pt idx="3">
                  <c:v>P2 du 27-01-2014 au 23-02-2014</c:v>
                </c:pt>
                <c:pt idx="4">
                  <c:v>P3 du 24-02-2014 au 30-03-2014</c:v>
                </c:pt>
                <c:pt idx="5">
                  <c:v>P4 du 31-03-2014 au 27-04-2014</c:v>
                </c:pt>
                <c:pt idx="6">
                  <c:v>P5 du 28-04-2014 au 25-05-2014</c:v>
                </c:pt>
                <c:pt idx="7">
                  <c:v>P6 du 26-05-2014 au 29-06-2014</c:v>
                </c:pt>
                <c:pt idx="8">
                  <c:v>P7 du 30-06-2014 au 27-07-2014</c:v>
                </c:pt>
                <c:pt idx="9">
                  <c:v>P8 du 28-07-2014 au 24-08-2014</c:v>
                </c:pt>
                <c:pt idx="10">
                  <c:v>P9 du 25-08-2014 au 28-09-2014</c:v>
                </c:pt>
                <c:pt idx="11">
                  <c:v>P10 du 29-09-2014 au 26-10-2014</c:v>
                </c:pt>
              </c:strCache>
            </c:strRef>
          </c:cat>
          <c:val>
            <c:numRef>
              <c:f>'3'!$O$36:$Z$36</c:f>
              <c:numCache>
                <c:formatCode>#,##0.0</c:formatCode>
                <c:ptCount val="12"/>
                <c:pt idx="0">
                  <c:v>0.3981407181699268</c:v>
                </c:pt>
                <c:pt idx="1">
                  <c:v>0.1170254852626158</c:v>
                </c:pt>
                <c:pt idx="2">
                  <c:v>0.94527537748525248</c:v>
                </c:pt>
                <c:pt idx="3">
                  <c:v>0.65143449847099077</c:v>
                </c:pt>
                <c:pt idx="4">
                  <c:v>9.9008836000209044E-2</c:v>
                </c:pt>
                <c:pt idx="5">
                  <c:v>0.48071932282346808</c:v>
                </c:pt>
                <c:pt idx="6">
                  <c:v>0.28940580398483462</c:v>
                </c:pt>
                <c:pt idx="7">
                  <c:v>0.63412105349689085</c:v>
                </c:pt>
                <c:pt idx="8">
                  <c:v>1.1680299936035468</c:v>
                </c:pt>
                <c:pt idx="9">
                  <c:v>0.94480013236982785</c:v>
                </c:pt>
                <c:pt idx="10">
                  <c:v>0.33525751990015351</c:v>
                </c:pt>
                <c:pt idx="11">
                  <c:v>0.39355329530187078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283176960"/>
        <c:axId val="283180032"/>
      </c:barChart>
      <c:catAx>
        <c:axId val="283176960"/>
        <c:scaling>
          <c:orientation val="minMax"/>
        </c:scaling>
        <c:delete val="1"/>
        <c:axPos val="b"/>
        <c:majorTickMark val="out"/>
        <c:minorTickMark val="none"/>
        <c:tickLblPos val="low"/>
        <c:crossAx val="28318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3180032"/>
        <c:scaling>
          <c:orientation val="minMax"/>
        </c:scaling>
        <c:delete val="0"/>
        <c:axPos val="l"/>
        <c:numFmt formatCode="#,##0.0" sourceLinked="1"/>
        <c:majorTickMark val="out"/>
        <c:minorTickMark val="none"/>
        <c:tickLblPos val="low"/>
        <c:txPr>
          <a:bodyPr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83176960"/>
        <c:crosses val="autoZero"/>
        <c:crossBetween val="between"/>
      </c:valAx>
      <c:spPr>
        <a:gradFill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</a:gradFill>
        <a:ln w="12700">
          <a:noFill/>
        </a:ln>
      </c:spPr>
    </c:plotArea>
    <c:legend>
      <c:legendPos val="r"/>
      <c:overlay val="0"/>
      <c:spPr>
        <a:ln w="3810"/>
      </c:spPr>
      <c:txPr>
        <a:bodyPr rot="0"/>
        <a:lstStyle/>
        <a:p>
          <a:pPr>
            <a:defRPr lang="en-US" sz="100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gradFill rotWithShape="1">
      <a:gsLst>
        <a:gs pos="0">
          <a:srgbClr val="FFFFFF"/>
        </a:gs>
        <a:gs pos="100000">
          <a:srgbClr val="FFFFFF"/>
        </a:gs>
      </a:gsLst>
      <a:lin ang="5400000" scaled="1"/>
    </a:gradFill>
    <a:ln w="12700">
      <a:noFill/>
    </a:ln>
  </c:spPr>
  <c:txPr>
    <a:bodyPr rot="0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anchor="ctr"/>
          <a:lstStyle/>
          <a:p>
            <a:pPr algn="ctr">
              <a:defRPr/>
            </a:pPr>
            <a:r>
              <a:rPr lang="en-US" sz="1000" b="1" i="0" u="non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Part de marché vs Hypers Census</a:t>
            </a:r>
          </a:p>
        </c:rich>
      </c:tx>
      <c:layout>
        <c:manualLayout>
          <c:x val="-0.4975"/>
          <c:y val="-1.750000000000000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Valeur</c:v>
          </c:tx>
          <c:spPr>
            <a:gradFill rotWithShape="1">
              <a:gsLst>
                <a:gs pos="0">
                  <a:srgbClr val="0066A1"/>
                </a:gs>
                <a:gs pos="100000">
                  <a:srgbClr val="0066A1"/>
                </a:gs>
              </a:gsLst>
              <a:lin ang="5400000" scaled="1"/>
            </a:gradFill>
            <a:ln w="3810">
              <a:noFill/>
            </a:ln>
          </c:spPr>
          <c:invertIfNegative val="0"/>
          <c:dLbls>
            <c:txPr>
              <a:bodyPr rot="0" anchor="ctr"/>
              <a:lstStyle/>
              <a:p>
                <a:pPr algn="ctr">
                  <a:defRPr lang="en-US" sz="1000" b="0" i="0" u="non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'4'!$O$9:$Z$9</c:f>
              <c:strCache>
                <c:ptCount val="12"/>
                <c:pt idx="0">
                  <c:v>P11 du 28-10-2013 au 24-11-2013</c:v>
                </c:pt>
                <c:pt idx="1">
                  <c:v>P12 du 25-11-2013 au 29-12-2013</c:v>
                </c:pt>
                <c:pt idx="2">
                  <c:v>P1 du 30-12-2013 au 26-01-2014</c:v>
                </c:pt>
                <c:pt idx="3">
                  <c:v>P2 du 27-01-2014 au 23-02-2014</c:v>
                </c:pt>
                <c:pt idx="4">
                  <c:v>P3 du 24-02-2014 au 30-03-2014</c:v>
                </c:pt>
                <c:pt idx="5">
                  <c:v>P4 du 31-03-2014 au 27-04-2014</c:v>
                </c:pt>
                <c:pt idx="6">
                  <c:v>P5 du 28-04-2014 au 25-05-2014</c:v>
                </c:pt>
                <c:pt idx="7">
                  <c:v>P6 du 26-05-2014 au 29-06-2014</c:v>
                </c:pt>
                <c:pt idx="8">
                  <c:v>P7 du 30-06-2014 au 27-07-2014</c:v>
                </c:pt>
                <c:pt idx="9">
                  <c:v>P8 du 28-07-2014 au 24-08-2014</c:v>
                </c:pt>
                <c:pt idx="10">
                  <c:v>P9 du 25-08-2014 au 28-09-2014</c:v>
                </c:pt>
                <c:pt idx="11">
                  <c:v>P10 du 29-09-2014 au 26-10-2014</c:v>
                </c:pt>
              </c:strCache>
            </c:strRef>
          </c:cat>
          <c:val>
            <c:numRef>
              <c:f>'4'!$O$10:$Z$10</c:f>
              <c:numCache>
                <c:formatCode>#,##0.0</c:formatCode>
                <c:ptCount val="12"/>
                <c:pt idx="0">
                  <c:v>4.1854371122837586</c:v>
                </c:pt>
                <c:pt idx="1">
                  <c:v>4.3433995014483653</c:v>
                </c:pt>
                <c:pt idx="2">
                  <c:v>4.5125513084524673</c:v>
                </c:pt>
                <c:pt idx="3">
                  <c:v>4.33634293910373</c:v>
                </c:pt>
                <c:pt idx="4">
                  <c:v>4.2580626381328672</c:v>
                </c:pt>
                <c:pt idx="5">
                  <c:v>4.3810874322043754</c:v>
                </c:pt>
                <c:pt idx="6">
                  <c:v>4.234351698151313</c:v>
                </c:pt>
                <c:pt idx="7">
                  <c:v>4.3640602353958124</c:v>
                </c:pt>
                <c:pt idx="8">
                  <c:v>4.6073537708099614</c:v>
                </c:pt>
                <c:pt idx="9">
                  <c:v>4.6419721928059197</c:v>
                </c:pt>
                <c:pt idx="10">
                  <c:v>4.3685725211052366</c:v>
                </c:pt>
                <c:pt idx="11">
                  <c:v>4.2986978952318244</c:v>
                </c:pt>
              </c:numCache>
            </c:numRef>
          </c:val>
        </c:ser>
        <c:ser>
          <c:idx val="1"/>
          <c:order val="1"/>
          <c:tx>
            <c:v>Unite</c:v>
          </c:tx>
          <c:spPr>
            <a:gradFill rotWithShape="1">
              <a:gsLst>
                <a:gs pos="0">
                  <a:srgbClr val="B71234"/>
                </a:gs>
                <a:gs pos="100000">
                  <a:srgbClr val="B71234"/>
                </a:gs>
              </a:gsLst>
              <a:lin ang="5400000" scaled="1"/>
            </a:gradFill>
            <a:ln w="3810">
              <a:noFill/>
            </a:ln>
          </c:spPr>
          <c:invertIfNegative val="0"/>
          <c:dLbls>
            <c:txPr>
              <a:bodyPr rot="0" anchor="ctr"/>
              <a:lstStyle/>
              <a:p>
                <a:pPr algn="ctr">
                  <a:defRPr lang="en-US" sz="1000" b="0" i="0" u="non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'4'!$O$9:$Z$9</c:f>
              <c:strCache>
                <c:ptCount val="12"/>
                <c:pt idx="0">
                  <c:v>P11 du 28-10-2013 au 24-11-2013</c:v>
                </c:pt>
                <c:pt idx="1">
                  <c:v>P12 du 25-11-2013 au 29-12-2013</c:v>
                </c:pt>
                <c:pt idx="2">
                  <c:v>P1 du 30-12-2013 au 26-01-2014</c:v>
                </c:pt>
                <c:pt idx="3">
                  <c:v>P2 du 27-01-2014 au 23-02-2014</c:v>
                </c:pt>
                <c:pt idx="4">
                  <c:v>P3 du 24-02-2014 au 30-03-2014</c:v>
                </c:pt>
                <c:pt idx="5">
                  <c:v>P4 du 31-03-2014 au 27-04-2014</c:v>
                </c:pt>
                <c:pt idx="6">
                  <c:v>P5 du 28-04-2014 au 25-05-2014</c:v>
                </c:pt>
                <c:pt idx="7">
                  <c:v>P6 du 26-05-2014 au 29-06-2014</c:v>
                </c:pt>
                <c:pt idx="8">
                  <c:v>P7 du 30-06-2014 au 27-07-2014</c:v>
                </c:pt>
                <c:pt idx="9">
                  <c:v>P8 du 28-07-2014 au 24-08-2014</c:v>
                </c:pt>
                <c:pt idx="10">
                  <c:v>P9 du 25-08-2014 au 28-09-2014</c:v>
                </c:pt>
                <c:pt idx="11">
                  <c:v>P10 du 29-09-2014 au 26-10-2014</c:v>
                </c:pt>
              </c:strCache>
            </c:strRef>
          </c:cat>
          <c:val>
            <c:numRef>
              <c:f>'4'!$O$11:$Z$11</c:f>
              <c:numCache>
                <c:formatCode>#,##0.0</c:formatCode>
                <c:ptCount val="12"/>
                <c:pt idx="0">
                  <c:v>4.3205102082413624</c:v>
                </c:pt>
                <c:pt idx="1">
                  <c:v>4.3828303311996386</c:v>
                </c:pt>
                <c:pt idx="2">
                  <c:v>4.5749547286123988</c:v>
                </c:pt>
                <c:pt idx="3">
                  <c:v>4.4886320916875961</c:v>
                </c:pt>
                <c:pt idx="4">
                  <c:v>4.4195618570314235</c:v>
                </c:pt>
                <c:pt idx="5">
                  <c:v>4.5162688973562677</c:v>
                </c:pt>
                <c:pt idx="6">
                  <c:v>4.3914096591517957</c:v>
                </c:pt>
                <c:pt idx="7">
                  <c:v>4.4919202061122361</c:v>
                </c:pt>
                <c:pt idx="8">
                  <c:v>4.7037431191101486</c:v>
                </c:pt>
                <c:pt idx="9">
                  <c:v>4.7488537354449694</c:v>
                </c:pt>
                <c:pt idx="10">
                  <c:v>4.5077290849889167</c:v>
                </c:pt>
                <c:pt idx="11">
                  <c:v>4.4962162151835336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214002304"/>
        <c:axId val="214004096"/>
      </c:barChart>
      <c:catAx>
        <c:axId val="214002304"/>
        <c:scaling>
          <c:orientation val="minMax"/>
        </c:scaling>
        <c:delete val="1"/>
        <c:axPos val="b"/>
        <c:majorTickMark val="out"/>
        <c:minorTickMark val="none"/>
        <c:tickLblPos val="low"/>
        <c:crossAx val="214004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4004096"/>
        <c:scaling>
          <c:orientation val="minMax"/>
          <c:min val="0"/>
        </c:scaling>
        <c:delete val="0"/>
        <c:axPos val="l"/>
        <c:numFmt formatCode="#,##0.0" sourceLinked="1"/>
        <c:majorTickMark val="out"/>
        <c:minorTickMark val="none"/>
        <c:tickLblPos val="low"/>
        <c:txPr>
          <a:bodyPr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4002304"/>
        <c:crosses val="autoZero"/>
        <c:crossBetween val="between"/>
      </c:valAx>
      <c:spPr>
        <a:gradFill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</a:gradFill>
        <a:ln w="12700">
          <a:noFill/>
        </a:ln>
      </c:spPr>
    </c:plotArea>
    <c:legend>
      <c:legendPos val="r"/>
      <c:overlay val="0"/>
      <c:spPr>
        <a:ln w="3810"/>
      </c:spPr>
      <c:txPr>
        <a:bodyPr rot="0"/>
        <a:lstStyle/>
        <a:p>
          <a:pPr>
            <a:defRPr lang="en-US" sz="100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gradFill rotWithShape="1">
      <a:gsLst>
        <a:gs pos="0">
          <a:srgbClr val="FFFFFF"/>
        </a:gs>
        <a:gs pos="100000">
          <a:srgbClr val="FFFFFF"/>
        </a:gs>
      </a:gsLst>
      <a:lin ang="5400000" scaled="1"/>
    </a:gradFill>
    <a:ln w="12700">
      <a:noFill/>
    </a:ln>
  </c:spPr>
  <c:txPr>
    <a:bodyPr rot="0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anchor="ctr"/>
          <a:lstStyle/>
          <a:p>
            <a:pPr algn="ctr">
              <a:defRPr/>
            </a:pPr>
            <a:r>
              <a:rPr lang="en-US" sz="1000" b="1" i="0" u="non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Ecart part de marché vs Hypers Census</a:t>
            </a:r>
          </a:p>
        </c:rich>
      </c:tx>
      <c:layout>
        <c:manualLayout>
          <c:x val="-0.4975"/>
          <c:y val="-1.750000000000000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Valeur</c:v>
          </c:tx>
          <c:spPr>
            <a:gradFill rotWithShape="1">
              <a:gsLst>
                <a:gs pos="0">
                  <a:srgbClr val="0066A1"/>
                </a:gs>
                <a:gs pos="100000">
                  <a:srgbClr val="0066A1"/>
                </a:gs>
              </a:gsLst>
              <a:lin ang="5400000" scaled="1"/>
            </a:gradFill>
            <a:ln w="3810">
              <a:noFill/>
            </a:ln>
          </c:spPr>
          <c:invertIfNegative val="0"/>
          <c:dLbls>
            <c:txPr>
              <a:bodyPr rot="0" anchor="ctr"/>
              <a:lstStyle/>
              <a:p>
                <a:pPr algn="ctr">
                  <a:defRPr lang="en-US" sz="1000" b="0" i="0" u="non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'4'!$O$34:$Z$34</c:f>
              <c:strCache>
                <c:ptCount val="12"/>
                <c:pt idx="0">
                  <c:v>P11 du 28-10-2013 au 24-11-2013</c:v>
                </c:pt>
                <c:pt idx="1">
                  <c:v>P12 du 25-11-2013 au 29-12-2013</c:v>
                </c:pt>
                <c:pt idx="2">
                  <c:v>P1 du 30-12-2013 au 26-01-2014</c:v>
                </c:pt>
                <c:pt idx="3">
                  <c:v>P2 du 27-01-2014 au 23-02-2014</c:v>
                </c:pt>
                <c:pt idx="4">
                  <c:v>P3 du 24-02-2014 au 30-03-2014</c:v>
                </c:pt>
                <c:pt idx="5">
                  <c:v>P4 du 31-03-2014 au 27-04-2014</c:v>
                </c:pt>
                <c:pt idx="6">
                  <c:v>P5 du 28-04-2014 au 25-05-2014</c:v>
                </c:pt>
                <c:pt idx="7">
                  <c:v>P6 du 26-05-2014 au 29-06-2014</c:v>
                </c:pt>
                <c:pt idx="8">
                  <c:v>P7 du 30-06-2014 au 27-07-2014</c:v>
                </c:pt>
                <c:pt idx="9">
                  <c:v>P8 du 28-07-2014 au 24-08-2014</c:v>
                </c:pt>
                <c:pt idx="10">
                  <c:v>P9 du 25-08-2014 au 28-09-2014</c:v>
                </c:pt>
                <c:pt idx="11">
                  <c:v>P10 du 29-09-2014 au 26-10-2014</c:v>
                </c:pt>
              </c:strCache>
            </c:strRef>
          </c:cat>
          <c:val>
            <c:numRef>
              <c:f>'4'!$O$35:$Z$35</c:f>
              <c:numCache>
                <c:formatCode>#,##0.0</c:formatCode>
                <c:ptCount val="12"/>
                <c:pt idx="0">
                  <c:v>-6.7021244115264444E-2</c:v>
                </c:pt>
                <c:pt idx="1">
                  <c:v>-8.5425806892867939E-2</c:v>
                </c:pt>
                <c:pt idx="2">
                  <c:v>0.21886965105139478</c:v>
                </c:pt>
                <c:pt idx="3">
                  <c:v>0.18220526131772008</c:v>
                </c:pt>
                <c:pt idx="4">
                  <c:v>-4.0746460196504408E-2</c:v>
                </c:pt>
                <c:pt idx="5">
                  <c:v>0.23968360693641433</c:v>
                </c:pt>
                <c:pt idx="6">
                  <c:v>-2.8082762168858189E-2</c:v>
                </c:pt>
                <c:pt idx="7">
                  <c:v>-3.872654994170599E-2</c:v>
                </c:pt>
                <c:pt idx="8">
                  <c:v>-0.17776316452169105</c:v>
                </c:pt>
                <c:pt idx="9">
                  <c:v>-8.8290048068532023E-2</c:v>
                </c:pt>
                <c:pt idx="10">
                  <c:v>-6.096011638388088E-2</c:v>
                </c:pt>
                <c:pt idx="11">
                  <c:v>4.003392939173267E-2</c:v>
                </c:pt>
              </c:numCache>
            </c:numRef>
          </c:val>
        </c:ser>
        <c:ser>
          <c:idx val="1"/>
          <c:order val="1"/>
          <c:tx>
            <c:v>Unite</c:v>
          </c:tx>
          <c:spPr>
            <a:gradFill rotWithShape="1">
              <a:gsLst>
                <a:gs pos="0">
                  <a:srgbClr val="B71234"/>
                </a:gs>
                <a:gs pos="100000">
                  <a:srgbClr val="B71234"/>
                </a:gs>
              </a:gsLst>
              <a:lin ang="5400000" scaled="1"/>
            </a:gradFill>
            <a:ln w="3810">
              <a:noFill/>
            </a:ln>
          </c:spPr>
          <c:invertIfNegative val="0"/>
          <c:dLbls>
            <c:txPr>
              <a:bodyPr rot="0" anchor="ctr"/>
              <a:lstStyle/>
              <a:p>
                <a:pPr algn="ctr">
                  <a:defRPr lang="en-US" sz="1000" b="0" i="0" u="non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'4'!$O$34:$Z$34</c:f>
              <c:strCache>
                <c:ptCount val="12"/>
                <c:pt idx="0">
                  <c:v>P11 du 28-10-2013 au 24-11-2013</c:v>
                </c:pt>
                <c:pt idx="1">
                  <c:v>P12 du 25-11-2013 au 29-12-2013</c:v>
                </c:pt>
                <c:pt idx="2">
                  <c:v>P1 du 30-12-2013 au 26-01-2014</c:v>
                </c:pt>
                <c:pt idx="3">
                  <c:v>P2 du 27-01-2014 au 23-02-2014</c:v>
                </c:pt>
                <c:pt idx="4">
                  <c:v>P3 du 24-02-2014 au 30-03-2014</c:v>
                </c:pt>
                <c:pt idx="5">
                  <c:v>P4 du 31-03-2014 au 27-04-2014</c:v>
                </c:pt>
                <c:pt idx="6">
                  <c:v>P5 du 28-04-2014 au 25-05-2014</c:v>
                </c:pt>
                <c:pt idx="7">
                  <c:v>P6 du 26-05-2014 au 29-06-2014</c:v>
                </c:pt>
                <c:pt idx="8">
                  <c:v>P7 du 30-06-2014 au 27-07-2014</c:v>
                </c:pt>
                <c:pt idx="9">
                  <c:v>P8 du 28-07-2014 au 24-08-2014</c:v>
                </c:pt>
                <c:pt idx="10">
                  <c:v>P9 du 25-08-2014 au 28-09-2014</c:v>
                </c:pt>
                <c:pt idx="11">
                  <c:v>P10 du 29-09-2014 au 26-10-2014</c:v>
                </c:pt>
              </c:strCache>
            </c:strRef>
          </c:cat>
          <c:val>
            <c:numRef>
              <c:f>'4'!$O$36:$Z$36</c:f>
              <c:numCache>
                <c:formatCode>#,##0.0</c:formatCode>
                <c:ptCount val="12"/>
                <c:pt idx="0">
                  <c:v>0.24518097597293487</c:v>
                </c:pt>
                <c:pt idx="1">
                  <c:v>0.22240856892357019</c:v>
                </c:pt>
                <c:pt idx="2">
                  <c:v>0.41409822981273425</c:v>
                </c:pt>
                <c:pt idx="3">
                  <c:v>0.31999457018876232</c:v>
                </c:pt>
                <c:pt idx="4">
                  <c:v>0.17295447882620163</c:v>
                </c:pt>
                <c:pt idx="5">
                  <c:v>0.27139393817233781</c:v>
                </c:pt>
                <c:pt idx="6">
                  <c:v>0.11655039243014098</c:v>
                </c:pt>
                <c:pt idx="7">
                  <c:v>5.2063715098014107E-2</c:v>
                </c:pt>
                <c:pt idx="8">
                  <c:v>-0.10375144050345853</c:v>
                </c:pt>
                <c:pt idx="9">
                  <c:v>-5.76475581233451E-2</c:v>
                </c:pt>
                <c:pt idx="10">
                  <c:v>6.3641604334918611E-3</c:v>
                </c:pt>
                <c:pt idx="11">
                  <c:v>8.9599817996439235E-2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214370176"/>
        <c:axId val="214371712"/>
      </c:barChart>
      <c:catAx>
        <c:axId val="214370176"/>
        <c:scaling>
          <c:orientation val="minMax"/>
        </c:scaling>
        <c:delete val="1"/>
        <c:axPos val="b"/>
        <c:majorTickMark val="out"/>
        <c:minorTickMark val="none"/>
        <c:tickLblPos val="low"/>
        <c:crossAx val="214371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4371712"/>
        <c:scaling>
          <c:orientation val="minMax"/>
        </c:scaling>
        <c:delete val="0"/>
        <c:axPos val="l"/>
        <c:numFmt formatCode="#,##0.0" sourceLinked="1"/>
        <c:majorTickMark val="out"/>
        <c:minorTickMark val="none"/>
        <c:tickLblPos val="low"/>
        <c:txPr>
          <a:bodyPr rot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4370176"/>
        <c:crosses val="autoZero"/>
        <c:crossBetween val="between"/>
      </c:valAx>
      <c:spPr>
        <a:gradFill rotWithShape="1">
          <a:gsLst>
            <a:gs pos="0">
              <a:srgbClr val="FFFFFF"/>
            </a:gs>
            <a:gs pos="100000">
              <a:srgbClr val="FFFFFF"/>
            </a:gs>
          </a:gsLst>
          <a:lin ang="5400000" scaled="1"/>
        </a:gradFill>
        <a:ln w="12700">
          <a:noFill/>
        </a:ln>
      </c:spPr>
    </c:plotArea>
    <c:legend>
      <c:legendPos val="r"/>
      <c:overlay val="0"/>
      <c:spPr>
        <a:ln w="3810"/>
      </c:spPr>
      <c:txPr>
        <a:bodyPr rot="0"/>
        <a:lstStyle/>
        <a:p>
          <a:pPr>
            <a:defRPr lang="en-US" sz="100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gradFill rotWithShape="1">
      <a:gsLst>
        <a:gs pos="0">
          <a:srgbClr val="FFFFFF"/>
        </a:gs>
        <a:gs pos="100000">
          <a:srgbClr val="FFFFFF"/>
        </a:gs>
      </a:gsLst>
      <a:lin ang="5400000" scaled="1"/>
    </a:gradFill>
    <a:ln w="12700">
      <a:noFill/>
    </a:ln>
  </c:spPr>
  <c:txPr>
    <a:bodyPr rot="0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11</xdr:col>
      <xdr:colOff>28575</xdr:colOff>
      <xdr:row>29</xdr:row>
      <xdr:rowOff>0</xdr:rowOff>
    </xdr:to>
    <xdr:graphicFrame macro="">
      <xdr:nvGraphicFramePr>
        <xdr:cNvPr id="2" name="shape141428846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32</xdr:row>
      <xdr:rowOff>0</xdr:rowOff>
    </xdr:from>
    <xdr:to>
      <xdr:col>11</xdr:col>
      <xdr:colOff>28575</xdr:colOff>
      <xdr:row>54</xdr:row>
      <xdr:rowOff>0</xdr:rowOff>
    </xdr:to>
    <xdr:graphicFrame macro="">
      <xdr:nvGraphicFramePr>
        <xdr:cNvPr id="3" name="shape12364210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276225</xdr:colOff>
      <xdr:row>4</xdr:row>
      <xdr:rowOff>0</xdr:rowOff>
    </xdr:to>
    <xdr:sp macro="" textlink="">
      <xdr:nvSpPr>
        <xdr:cNvPr id="4" name="Shape 1"/>
        <xdr:cNvSpPr/>
      </xdr:nvSpPr>
      <xdr:spPr>
        <a:xfrm>
          <a:off x="0" y="0"/>
          <a:ext cx="7315200" cy="7620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rtlCol="0" anchor="ctr"/>
        <a:lstStyle/>
        <a:p>
          <a:r>
            <a:rPr lang="en-US" sz="900" u="none">
              <a:solidFill>
                <a:srgbClr val="000000"/>
              </a:solidFill>
              <a:latin typeface="Arial"/>
            </a:rPr>
            <a:t>
</a:t>
          </a:r>
          <a:r>
            <a:rPr lang="en-US" sz="1000" b="1" u="none">
              <a:solidFill>
                <a:srgbClr val="000000"/>
              </a:solidFill>
              <a:latin typeface="Arial"/>
            </a:rPr>
            <a:t>Parc Constant_synthèse PGC FLS</a:t>
          </a:r>
          <a:r>
            <a:rPr lang="en-US" sz="900" u="none">
              <a:solidFill>
                <a:srgbClr val="000000"/>
              </a:solidFill>
              <a:latin typeface="Arial"/>
            </a:rPr>
            <a:t>
</a:t>
          </a:r>
          <a:r>
            <a:rPr lang="en-US" sz="900" b="1" u="none">
              <a:solidFill>
                <a:srgbClr val="000000"/>
              </a:solidFill>
              <a:latin typeface="Arial"/>
            </a:rPr>
            <a:t>Periodicite :</a:t>
          </a:r>
          <a:r>
            <a:rPr lang="en-US" sz="900" u="none">
              <a:solidFill>
                <a:srgbClr val="000000"/>
              </a:solidFill>
              <a:latin typeface="Arial"/>
            </a:rPr>
            <a:t>%Evol vs A-1 </a:t>
          </a:r>
          <a:r>
            <a:rPr lang="en-US" sz="900" b="1" u="none">
              <a:solidFill>
                <a:srgbClr val="000000"/>
              </a:solidFill>
              <a:latin typeface="Arial"/>
            </a:rPr>
            <a:t>Geographies: </a:t>
          </a:r>
          <a:r>
            <a:rPr lang="en-US" sz="900" u="none">
              <a:solidFill>
                <a:srgbClr val="000000"/>
              </a:solidFill>
              <a:latin typeface="Arial"/>
            </a:rPr>
            <a:t>Total HYPERS+SUPERS Census </a:t>
          </a:r>
          <a:r>
            <a:rPr lang="en-US" sz="900" b="1" u="none">
              <a:solidFill>
                <a:srgbClr val="000000"/>
              </a:solidFill>
              <a:latin typeface="Arial"/>
            </a:rPr>
            <a:t>Groupe de measures: </a:t>
          </a:r>
          <a:r>
            <a:rPr lang="en-US" sz="900" u="none">
              <a:solidFill>
                <a:srgbClr val="000000"/>
              </a:solidFill>
              <a:latin typeface="Arial"/>
            </a:rPr>
            <a:t>Valeur
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10</xdr:col>
      <xdr:colOff>1847850</xdr:colOff>
      <xdr:row>29</xdr:row>
      <xdr:rowOff>0</xdr:rowOff>
    </xdr:to>
    <xdr:graphicFrame macro="">
      <xdr:nvGraphicFramePr>
        <xdr:cNvPr id="2" name="shape7489568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32</xdr:row>
      <xdr:rowOff>0</xdr:rowOff>
    </xdr:from>
    <xdr:to>
      <xdr:col>10</xdr:col>
      <xdr:colOff>1847850</xdr:colOff>
      <xdr:row>54</xdr:row>
      <xdr:rowOff>0</xdr:rowOff>
    </xdr:to>
    <xdr:graphicFrame macro="">
      <xdr:nvGraphicFramePr>
        <xdr:cNvPr id="3" name="shape36713827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238125</xdr:colOff>
      <xdr:row>4</xdr:row>
      <xdr:rowOff>0</xdr:rowOff>
    </xdr:to>
    <xdr:sp macro="" textlink="">
      <xdr:nvSpPr>
        <xdr:cNvPr id="4" name="Shape 1"/>
        <xdr:cNvSpPr/>
      </xdr:nvSpPr>
      <xdr:spPr>
        <a:xfrm>
          <a:off x="0" y="0"/>
          <a:ext cx="7315200" cy="7620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rtlCol="0" anchor="ctr"/>
        <a:lstStyle/>
        <a:p>
          <a:r>
            <a:rPr lang="en-US" sz="900" u="none">
              <a:solidFill>
                <a:srgbClr val="000000"/>
              </a:solidFill>
              <a:latin typeface="Arial"/>
            </a:rPr>
            <a:t>
</a:t>
          </a:r>
          <a:r>
            <a:rPr lang="en-US" sz="1000" b="1" u="none">
              <a:solidFill>
                <a:srgbClr val="000000"/>
              </a:solidFill>
              <a:latin typeface="Arial"/>
            </a:rPr>
            <a:t>Parc constant_Historique</a:t>
          </a:r>
          <a:r>
            <a:rPr lang="en-US" sz="900" u="none">
              <a:solidFill>
                <a:srgbClr val="000000"/>
              </a:solidFill>
              <a:latin typeface="Arial"/>
            </a:rPr>
            <a:t>
</a:t>
          </a:r>
          <a:r>
            <a:rPr lang="en-US" sz="900" b="1" u="none">
              <a:solidFill>
                <a:srgbClr val="000000"/>
              </a:solidFill>
              <a:latin typeface="Arial"/>
            </a:rPr>
            <a:t>Geographies: </a:t>
          </a:r>
          <a:r>
            <a:rPr lang="en-US" sz="900" u="none">
              <a:solidFill>
                <a:srgbClr val="000000"/>
              </a:solidFill>
              <a:latin typeface="Arial"/>
            </a:rPr>
            <a:t>Total HYPERS+SUPERS Census </a:t>
          </a:r>
          <a:r>
            <a:rPr lang="en-US" sz="900" b="1" u="none">
              <a:solidFill>
                <a:srgbClr val="000000"/>
              </a:solidFill>
              <a:latin typeface="Arial"/>
            </a:rPr>
            <a:t>Produits: </a:t>
          </a:r>
          <a:r>
            <a:rPr lang="en-US" sz="900" u="none">
              <a:solidFill>
                <a:srgbClr val="000000"/>
              </a:solidFill>
              <a:latin typeface="Arial"/>
            </a:rPr>
            <a:t>INFOSCAN ALIMENTAIRE
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11</xdr:col>
      <xdr:colOff>152400</xdr:colOff>
      <xdr:row>30</xdr:row>
      <xdr:rowOff>0</xdr:rowOff>
    </xdr:to>
    <xdr:graphicFrame macro="">
      <xdr:nvGraphicFramePr>
        <xdr:cNvPr id="2" name="shape6186037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33</xdr:row>
      <xdr:rowOff>0</xdr:rowOff>
    </xdr:from>
    <xdr:to>
      <xdr:col>11</xdr:col>
      <xdr:colOff>152400</xdr:colOff>
      <xdr:row>55</xdr:row>
      <xdr:rowOff>0</xdr:rowOff>
    </xdr:to>
    <xdr:graphicFrame macro="">
      <xdr:nvGraphicFramePr>
        <xdr:cNvPr id="3" name="shape56964760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5</xdr:col>
      <xdr:colOff>1123950</xdr:colOff>
      <xdr:row>5</xdr:row>
      <xdr:rowOff>0</xdr:rowOff>
    </xdr:to>
    <xdr:sp macro="" textlink="">
      <xdr:nvSpPr>
        <xdr:cNvPr id="4" name="Shape 1"/>
        <xdr:cNvSpPr/>
      </xdr:nvSpPr>
      <xdr:spPr>
        <a:xfrm>
          <a:off x="0" y="0"/>
          <a:ext cx="7315200" cy="9525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rtlCol="0" anchor="ctr"/>
        <a:lstStyle/>
        <a:p>
          <a:r>
            <a:rPr lang="en-US" sz="900" u="none">
              <a:solidFill>
                <a:srgbClr val="000000"/>
              </a:solidFill>
              <a:latin typeface="Arial"/>
            </a:rPr>
            <a:t>
</a:t>
          </a:r>
          <a:r>
            <a:rPr lang="en-US" sz="1000" b="1" u="none">
              <a:solidFill>
                <a:srgbClr val="000000"/>
              </a:solidFill>
              <a:latin typeface="Arial"/>
            </a:rPr>
            <a:t>Parc constant_Part de marché</a:t>
          </a:r>
          <a:r>
            <a:rPr lang="en-US" sz="900" u="none">
              <a:solidFill>
                <a:srgbClr val="000000"/>
              </a:solidFill>
              <a:latin typeface="Arial"/>
            </a:rPr>
            <a:t>
</a:t>
          </a:r>
          <a:r>
            <a:rPr lang="en-US" sz="900" b="1" u="none">
              <a:solidFill>
                <a:srgbClr val="000000"/>
              </a:solidFill>
              <a:latin typeface="Arial"/>
            </a:rPr>
            <a:t>Geographies: </a:t>
          </a:r>
          <a:r>
            <a:rPr lang="en-US" sz="900" u="none">
              <a:solidFill>
                <a:srgbClr val="000000"/>
              </a:solidFill>
              <a:latin typeface="Arial"/>
            </a:rPr>
            <a:t>HYPERS Census </a:t>
          </a:r>
          <a:r>
            <a:rPr lang="en-US" sz="900" b="1" u="none">
              <a:solidFill>
                <a:srgbClr val="000000"/>
              </a:solidFill>
              <a:latin typeface="Arial"/>
            </a:rPr>
            <a:t>Groupe de measures: </a:t>
          </a:r>
          <a:r>
            <a:rPr lang="en-US" sz="900" u="none">
              <a:solidFill>
                <a:srgbClr val="000000"/>
              </a:solidFill>
              <a:latin typeface="Arial"/>
            </a:rPr>
            <a:t>Valeur </a:t>
          </a:r>
          <a:r>
            <a:rPr lang="en-US" sz="900" b="1" u="none">
              <a:solidFill>
                <a:srgbClr val="000000"/>
              </a:solidFill>
              <a:latin typeface="Arial"/>
            </a:rPr>
            <a:t>Produits: </a:t>
          </a:r>
          <a:r>
            <a:rPr lang="en-US" sz="900" u="none">
              <a:solidFill>
                <a:srgbClr val="000000"/>
              </a:solidFill>
              <a:latin typeface="Arial"/>
            </a:rPr>
            <a:t>INFOSCAN ALIMENTAIRE </a:t>
          </a:r>
          <a:r>
            <a:rPr lang="en-US" sz="900" b="1" u="none">
              <a:solidFill>
                <a:srgbClr val="000000"/>
              </a:solidFill>
              <a:latin typeface="Arial"/>
            </a:rPr>
            <a:t>Geographie de reference: </a:t>
          </a:r>
          <a:r>
            <a:rPr lang="en-US" sz="900" u="none">
              <a:solidFill>
                <a:srgbClr val="000000"/>
              </a:solidFill>
              <a:latin typeface="Arial"/>
            </a:rPr>
            <a:t>Total HYPERS+SUPERS Census
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11</xdr:col>
      <xdr:colOff>57150</xdr:colOff>
      <xdr:row>30</xdr:row>
      <xdr:rowOff>0</xdr:rowOff>
    </xdr:to>
    <xdr:graphicFrame macro="">
      <xdr:nvGraphicFramePr>
        <xdr:cNvPr id="2" name="shape6357089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33</xdr:row>
      <xdr:rowOff>0</xdr:rowOff>
    </xdr:from>
    <xdr:to>
      <xdr:col>11</xdr:col>
      <xdr:colOff>57150</xdr:colOff>
      <xdr:row>55</xdr:row>
      <xdr:rowOff>0</xdr:rowOff>
    </xdr:to>
    <xdr:graphicFrame macro="">
      <xdr:nvGraphicFramePr>
        <xdr:cNvPr id="3" name="shape9219745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5</xdr:col>
      <xdr:colOff>619125</xdr:colOff>
      <xdr:row>5</xdr:row>
      <xdr:rowOff>0</xdr:rowOff>
    </xdr:to>
    <xdr:sp macro="" textlink="">
      <xdr:nvSpPr>
        <xdr:cNvPr id="4" name="Shape 1"/>
        <xdr:cNvSpPr/>
      </xdr:nvSpPr>
      <xdr:spPr>
        <a:xfrm>
          <a:off x="0" y="0"/>
          <a:ext cx="7315200" cy="9525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rtlCol="0" anchor="ctr"/>
        <a:lstStyle/>
        <a:p>
          <a:r>
            <a:rPr lang="en-US" sz="900" u="none">
              <a:solidFill>
                <a:srgbClr val="000000"/>
              </a:solidFill>
              <a:latin typeface="Arial"/>
            </a:rPr>
            <a:t>
</a:t>
          </a:r>
          <a:r>
            <a:rPr lang="en-US" sz="1000" b="1" u="none">
              <a:solidFill>
                <a:srgbClr val="000000"/>
              </a:solidFill>
              <a:latin typeface="Arial"/>
            </a:rPr>
            <a:t>Parc constant_Part de marché circuit</a:t>
          </a:r>
          <a:r>
            <a:rPr lang="en-US" sz="900" u="none">
              <a:solidFill>
                <a:srgbClr val="000000"/>
              </a:solidFill>
              <a:latin typeface="Arial"/>
            </a:rPr>
            <a:t>
</a:t>
          </a:r>
          <a:r>
            <a:rPr lang="en-US" sz="900" b="1" u="none">
              <a:solidFill>
                <a:srgbClr val="000000"/>
              </a:solidFill>
              <a:latin typeface="Arial"/>
            </a:rPr>
            <a:t>Geographies: </a:t>
          </a:r>
          <a:r>
            <a:rPr lang="en-US" sz="900" u="none">
              <a:solidFill>
                <a:srgbClr val="000000"/>
              </a:solidFill>
              <a:latin typeface="Arial"/>
            </a:rPr>
            <a:t>Geant integre Census </a:t>
          </a:r>
          <a:r>
            <a:rPr lang="en-US" sz="900" b="1" u="none">
              <a:solidFill>
                <a:srgbClr val="000000"/>
              </a:solidFill>
              <a:latin typeface="Arial"/>
            </a:rPr>
            <a:t>Groupe de measures: </a:t>
          </a:r>
          <a:r>
            <a:rPr lang="en-US" sz="900" u="none">
              <a:solidFill>
                <a:srgbClr val="000000"/>
              </a:solidFill>
              <a:latin typeface="Arial"/>
            </a:rPr>
            <a:t>Valeur </a:t>
          </a:r>
          <a:r>
            <a:rPr lang="en-US" sz="900" b="1" u="none">
              <a:solidFill>
                <a:srgbClr val="000000"/>
              </a:solidFill>
              <a:latin typeface="Arial"/>
            </a:rPr>
            <a:t>Produits: </a:t>
          </a:r>
          <a:r>
            <a:rPr lang="en-US" sz="900" u="none">
              <a:solidFill>
                <a:srgbClr val="000000"/>
              </a:solidFill>
              <a:latin typeface="Arial"/>
            </a:rPr>
            <a:t>INFOSCAN ALIMENTAIRE </a:t>
          </a:r>
          <a:r>
            <a:rPr lang="en-US" sz="900" b="1" u="none">
              <a:solidFill>
                <a:srgbClr val="000000"/>
              </a:solidFill>
              <a:latin typeface="Arial"/>
            </a:rPr>
            <a:t>Geographie de reference: </a:t>
          </a:r>
          <a:r>
            <a:rPr lang="en-US" sz="900" u="none">
              <a:solidFill>
                <a:srgbClr val="000000"/>
              </a:solidFill>
              <a:latin typeface="Arial"/>
            </a:rPr>
            <a:t>HYPERS Census
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C3" sqref="C3"/>
    </sheetView>
  </sheetViews>
  <sheetFormatPr baseColWidth="10" defaultColWidth="9.140625" defaultRowHeight="12.75" x14ac:dyDescent="0.2"/>
  <cols>
    <col min="2" max="2" width="7.28515625" customWidth="1"/>
    <col min="3" max="3" width="58" customWidth="1"/>
    <col min="4" max="4" width="13" customWidth="1"/>
  </cols>
  <sheetData>
    <row r="2" spans="2:4" x14ac:dyDescent="0.2">
      <c r="B2" s="3" t="s">
        <v>16</v>
      </c>
      <c r="C2" s="3" t="s">
        <v>29</v>
      </c>
      <c r="D2" s="3" t="s">
        <v>56</v>
      </c>
    </row>
    <row r="3" spans="2:4" ht="14.25" x14ac:dyDescent="0.2">
      <c r="B3" s="4" t="s">
        <v>15</v>
      </c>
      <c r="C3" s="5" t="str">
        <f ca="1">HYPERLINK("#1!"&amp;CELL("address",A1),"Parc Constant_synthèse PGC FLS")</f>
        <v>Parc Constant_synthèse PGC FLS</v>
      </c>
      <c r="D3" s="4" t="s">
        <v>48</v>
      </c>
    </row>
    <row r="4" spans="2:4" ht="14.25" x14ac:dyDescent="0.2">
      <c r="B4" s="4" t="s">
        <v>17</v>
      </c>
      <c r="C4" s="5" t="str">
        <f ca="1">HYPERLINK("#2!"&amp;CELL("address",A1),"Parc constant_Historique")</f>
        <v>Parc constant_Historique</v>
      </c>
      <c r="D4" s="4" t="s">
        <v>10</v>
      </c>
    </row>
    <row r="5" spans="2:4" ht="14.25" x14ac:dyDescent="0.2">
      <c r="B5" s="4" t="s">
        <v>18</v>
      </c>
      <c r="C5" s="5" t="str">
        <f ca="1">HYPERLINK("#3!"&amp;CELL("address",A1),"Parc constant_Part de marché")</f>
        <v>Parc constant_Part de marché</v>
      </c>
      <c r="D5" s="4" t="s">
        <v>10</v>
      </c>
    </row>
    <row r="6" spans="2:4" ht="14.25" x14ac:dyDescent="0.2">
      <c r="B6" s="4" t="s">
        <v>19</v>
      </c>
      <c r="C6" s="5" t="str">
        <f ca="1">HYPERLINK("#4!"&amp;CELL("address",A1),"Parc constant_Part de marché circuit")</f>
        <v>Parc constant_Part de marché circuit</v>
      </c>
      <c r="D6" s="4" t="s">
        <v>10</v>
      </c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U95"/>
  <sheetViews>
    <sheetView tabSelected="1" workbookViewId="0">
      <selection activeCell="P12" sqref="P12"/>
    </sheetView>
  </sheetViews>
  <sheetFormatPr baseColWidth="10" defaultColWidth="9.140625" defaultRowHeight="12.75" x14ac:dyDescent="0.2"/>
  <cols>
    <col min="1" max="1" width="26.42578125" customWidth="1"/>
    <col min="2" max="2" width="32.28515625" customWidth="1"/>
    <col min="3" max="3" width="7.42578125" customWidth="1"/>
    <col min="4" max="4" width="7" customWidth="1"/>
    <col min="5" max="5" width="7.42578125" customWidth="1"/>
    <col min="6" max="6" width="7" customWidth="1"/>
    <col min="14" max="14" width="7.42578125" customWidth="1"/>
    <col min="15" max="15" width="11" customWidth="1"/>
    <col min="16" max="16" width="11.5703125" customWidth="1"/>
    <col min="17" max="17" width="10.42578125" customWidth="1"/>
    <col min="18" max="18" width="11" customWidth="1"/>
    <col min="19" max="20" width="17.42578125" customWidth="1"/>
    <col min="21" max="21" width="32.28515625" customWidth="1"/>
  </cols>
  <sheetData>
    <row r="8" spans="14:21" x14ac:dyDescent="0.2">
      <c r="O8" s="1" t="s">
        <v>43</v>
      </c>
      <c r="P8" s="1" t="s">
        <v>39</v>
      </c>
      <c r="Q8" s="1" t="s">
        <v>4</v>
      </c>
      <c r="R8" s="1" t="s">
        <v>1</v>
      </c>
      <c r="S8" s="1" t="s">
        <v>46</v>
      </c>
      <c r="T8" s="1" t="s">
        <v>35</v>
      </c>
      <c r="U8" s="1" t="s">
        <v>42</v>
      </c>
    </row>
    <row r="9" spans="14:21" x14ac:dyDescent="0.2">
      <c r="N9" s="2" t="s">
        <v>11</v>
      </c>
      <c r="O9" s="14">
        <v>2.465772576832586</v>
      </c>
      <c r="P9" s="14">
        <v>-0.42963878550369028</v>
      </c>
      <c r="Q9" s="14">
        <v>2.9568748474189137</v>
      </c>
      <c r="R9" s="14">
        <v>0.36384106025516322</v>
      </c>
      <c r="S9" s="14">
        <v>0.2711566009812037</v>
      </c>
      <c r="T9" s="14">
        <v>1.6788600845907589</v>
      </c>
      <c r="U9" s="14">
        <v>1.1529329071997134</v>
      </c>
    </row>
    <row r="10" spans="14:21" x14ac:dyDescent="0.2">
      <c r="N10" s="2" t="s">
        <v>25</v>
      </c>
      <c r="O10" s="14">
        <v>2.7507148867972226</v>
      </c>
      <c r="P10" s="14">
        <v>-0.57806287741034823</v>
      </c>
      <c r="Q10" s="14">
        <v>3.0176528742239803</v>
      </c>
      <c r="R10" s="14">
        <v>0.79932458897365721</v>
      </c>
      <c r="S10" s="14">
        <v>0.26038384804820736</v>
      </c>
      <c r="T10" s="14">
        <v>1.951260207578448</v>
      </c>
      <c r="U10" s="14">
        <v>1.3073560059330076</v>
      </c>
    </row>
    <row r="33" spans="14:21" x14ac:dyDescent="0.2">
      <c r="O33" s="1" t="s">
        <v>43</v>
      </c>
      <c r="P33" s="1" t="s">
        <v>39</v>
      </c>
      <c r="Q33" s="1" t="s">
        <v>4</v>
      </c>
      <c r="R33" s="1" t="s">
        <v>1</v>
      </c>
      <c r="S33" s="1" t="s">
        <v>46</v>
      </c>
      <c r="T33" s="1" t="s">
        <v>35</v>
      </c>
      <c r="U33" s="1" t="s">
        <v>42</v>
      </c>
    </row>
    <row r="34" spans="14:21" x14ac:dyDescent="0.2">
      <c r="N34" s="2" t="s">
        <v>11</v>
      </c>
      <c r="O34" s="14">
        <v>1.7484349443093345</v>
      </c>
      <c r="P34" s="14">
        <v>-0.83836325484272645</v>
      </c>
      <c r="Q34" s="14">
        <v>3.1698116833698187</v>
      </c>
      <c r="R34" s="14">
        <v>0.788623678833</v>
      </c>
      <c r="S34" s="14">
        <v>-0.2098690022369066</v>
      </c>
      <c r="T34" s="14">
        <v>2.0052593329410633</v>
      </c>
      <c r="U34" s="14">
        <v>1.1833318759079412</v>
      </c>
    </row>
    <row r="35" spans="14:21" x14ac:dyDescent="0.2">
      <c r="N35" s="2" t="s">
        <v>25</v>
      </c>
      <c r="O35" s="14">
        <v>1.5448180247400234</v>
      </c>
      <c r="P35" s="14">
        <v>-1.2193620137187586</v>
      </c>
      <c r="Q35" s="14">
        <v>2.9298426695956783</v>
      </c>
      <c r="R35" s="14">
        <v>0.89983513937634263</v>
      </c>
      <c r="S35" s="14">
        <v>-0.52582278772892299</v>
      </c>
      <c r="T35" s="14">
        <v>1.9626219225944597</v>
      </c>
      <c r="U35" s="14">
        <v>1.015504495733518</v>
      </c>
    </row>
    <row r="58" spans="1:6" x14ac:dyDescent="0.2">
      <c r="A58" s="17" t="s">
        <v>6</v>
      </c>
      <c r="B58" s="17" t="s">
        <v>54</v>
      </c>
      <c r="C58" s="17" t="s">
        <v>27</v>
      </c>
      <c r="D58" s="17"/>
      <c r="E58" s="17"/>
      <c r="F58" s="17"/>
    </row>
    <row r="59" spans="1:6" x14ac:dyDescent="0.2">
      <c r="A59" s="18"/>
      <c r="B59" s="18"/>
      <c r="C59" s="17" t="s">
        <v>9</v>
      </c>
      <c r="D59" s="17"/>
      <c r="E59" s="17" t="s">
        <v>50</v>
      </c>
      <c r="F59" s="17"/>
    </row>
    <row r="60" spans="1:6" x14ac:dyDescent="0.2">
      <c r="A60" s="18"/>
      <c r="B60" s="18"/>
      <c r="C60" s="1" t="s">
        <v>11</v>
      </c>
      <c r="D60" s="1" t="s">
        <v>25</v>
      </c>
      <c r="E60" s="1" t="s">
        <v>11</v>
      </c>
      <c r="F60" s="1" t="s">
        <v>25</v>
      </c>
    </row>
    <row r="61" spans="1:6" x14ac:dyDescent="0.2">
      <c r="A61" s="19" t="s">
        <v>26</v>
      </c>
      <c r="B61" s="2" t="s">
        <v>42</v>
      </c>
      <c r="C61" s="6">
        <v>1.1833318759079412</v>
      </c>
      <c r="D61" s="6">
        <v>1.015504495733518</v>
      </c>
      <c r="E61" s="6">
        <v>1.1529329071997134</v>
      </c>
      <c r="F61" s="6">
        <v>1.3073560059330076</v>
      </c>
    </row>
    <row r="62" spans="1:6" x14ac:dyDescent="0.2">
      <c r="A62" s="19"/>
      <c r="B62" s="2" t="s">
        <v>34</v>
      </c>
      <c r="C62" s="7">
        <v>2.0052593329410633</v>
      </c>
      <c r="D62" s="7">
        <v>1.9626219225944597</v>
      </c>
      <c r="E62" s="7">
        <v>1.6788600845907589</v>
      </c>
      <c r="F62" s="7">
        <v>1.951260207578448</v>
      </c>
    </row>
    <row r="63" spans="1:6" x14ac:dyDescent="0.2">
      <c r="A63" s="19"/>
      <c r="B63" s="2" t="s">
        <v>47</v>
      </c>
      <c r="C63" s="6">
        <v>-0.2098690022369066</v>
      </c>
      <c r="D63" s="6">
        <v>-0.52582278772892299</v>
      </c>
      <c r="E63" s="6">
        <v>0.2711566009812037</v>
      </c>
      <c r="F63" s="6">
        <v>0.26038384804820736</v>
      </c>
    </row>
    <row r="64" spans="1:6" x14ac:dyDescent="0.2">
      <c r="A64" s="19"/>
      <c r="B64" s="2" t="s">
        <v>2</v>
      </c>
      <c r="C64" s="7">
        <v>0.788623678833</v>
      </c>
      <c r="D64" s="7">
        <v>0.89983513937634263</v>
      </c>
      <c r="E64" s="7">
        <v>0.36384106025516322</v>
      </c>
      <c r="F64" s="7">
        <v>0.79932458897365721</v>
      </c>
    </row>
    <row r="65" spans="1:6" x14ac:dyDescent="0.2">
      <c r="A65" s="19"/>
      <c r="B65" s="2" t="s">
        <v>5</v>
      </c>
      <c r="C65" s="6">
        <v>3.1698116833698187</v>
      </c>
      <c r="D65" s="6">
        <v>2.9298426695956783</v>
      </c>
      <c r="E65" s="6">
        <v>2.9568748474189137</v>
      </c>
      <c r="F65" s="6">
        <v>3.0176528742239803</v>
      </c>
    </row>
    <row r="66" spans="1:6" x14ac:dyDescent="0.2">
      <c r="A66" s="19"/>
      <c r="B66" s="2" t="s">
        <v>40</v>
      </c>
      <c r="C66" s="7">
        <v>-0.83836325484272645</v>
      </c>
      <c r="D66" s="7">
        <v>-1.2193620137187586</v>
      </c>
      <c r="E66" s="7">
        <v>-0.42963878550369028</v>
      </c>
      <c r="F66" s="7">
        <v>-0.57806287741034823</v>
      </c>
    </row>
    <row r="67" spans="1:6" x14ac:dyDescent="0.2">
      <c r="A67" s="19"/>
      <c r="B67" s="2" t="s">
        <v>44</v>
      </c>
      <c r="C67" s="6">
        <v>1.7484349443093345</v>
      </c>
      <c r="D67" s="6">
        <v>1.5448180247400234</v>
      </c>
      <c r="E67" s="6">
        <v>2.465772576832586</v>
      </c>
      <c r="F67" s="6">
        <v>2.7507148867972226</v>
      </c>
    </row>
    <row r="68" spans="1:6" x14ac:dyDescent="0.2">
      <c r="A68" s="19" t="s">
        <v>23</v>
      </c>
      <c r="B68" s="2" t="s">
        <v>42</v>
      </c>
      <c r="C68" s="7">
        <v>1.1817021963719854</v>
      </c>
      <c r="D68" s="7">
        <v>1.6666985264055953</v>
      </c>
      <c r="E68" s="7">
        <v>0.29358345609410547</v>
      </c>
      <c r="F68" s="7">
        <v>1.5257261915093427</v>
      </c>
    </row>
    <row r="69" spans="1:6" x14ac:dyDescent="0.2">
      <c r="A69" s="19"/>
      <c r="B69" s="2" t="s">
        <v>34</v>
      </c>
      <c r="C69" s="6">
        <v>1.8607464849818856</v>
      </c>
      <c r="D69" s="6">
        <v>2.5305430291130349</v>
      </c>
      <c r="E69" s="6">
        <v>0.92582428434208208</v>
      </c>
      <c r="F69" s="6">
        <v>2.1651398081447533</v>
      </c>
    </row>
    <row r="70" spans="1:6" x14ac:dyDescent="0.2">
      <c r="A70" s="19"/>
      <c r="B70" s="2" t="s">
        <v>47</v>
      </c>
      <c r="C70" s="7">
        <v>-0.22109475526224381</v>
      </c>
      <c r="D70" s="7">
        <v>-4.3316881016771192E-3</v>
      </c>
      <c r="E70" s="7">
        <v>-0.98724028065188407</v>
      </c>
      <c r="F70" s="7">
        <v>0.29717800655126481</v>
      </c>
    </row>
    <row r="71" spans="1:6" x14ac:dyDescent="0.2">
      <c r="A71" s="19"/>
      <c r="B71" s="2" t="s">
        <v>2</v>
      </c>
      <c r="C71" s="6">
        <v>0.62461498918885883</v>
      </c>
      <c r="D71" s="6">
        <v>1.5464715385794581</v>
      </c>
      <c r="E71" s="6">
        <v>-0.27393276504700526</v>
      </c>
      <c r="F71" s="6">
        <v>1.4088530558361285</v>
      </c>
    </row>
    <row r="72" spans="1:6" x14ac:dyDescent="0.2">
      <c r="A72" s="19"/>
      <c r="B72" s="2" t="s">
        <v>5</v>
      </c>
      <c r="C72" s="7">
        <v>3.1690481296351982</v>
      </c>
      <c r="D72" s="7">
        <v>3.4967199443445232</v>
      </c>
      <c r="E72" s="7">
        <v>2.2171853139849889</v>
      </c>
      <c r="F72" s="7">
        <v>2.9229559533651197</v>
      </c>
    </row>
    <row r="73" spans="1:6" x14ac:dyDescent="0.2">
      <c r="A73" s="19"/>
      <c r="B73" s="2" t="s">
        <v>40</v>
      </c>
      <c r="C73" s="6">
        <v>-0.69163602068868413</v>
      </c>
      <c r="D73" s="6">
        <v>-0.56190696483554503</v>
      </c>
      <c r="E73" s="6">
        <v>-1.6360190708191065</v>
      </c>
      <c r="F73" s="6">
        <v>-0.45736923170410904</v>
      </c>
    </row>
    <row r="74" spans="1:6" x14ac:dyDescent="0.2">
      <c r="A74" s="19"/>
      <c r="B74" s="2" t="s">
        <v>44</v>
      </c>
      <c r="C74" s="7">
        <v>1.5479609822289078</v>
      </c>
      <c r="D74" s="7">
        <v>1.9365368476643889</v>
      </c>
      <c r="E74" s="7">
        <v>1.4657228351790859</v>
      </c>
      <c r="F74" s="7">
        <v>2.9022299802967351</v>
      </c>
    </row>
    <row r="75" spans="1:6" x14ac:dyDescent="0.2">
      <c r="A75" s="19" t="s">
        <v>7</v>
      </c>
      <c r="B75" s="2" t="s">
        <v>42</v>
      </c>
      <c r="C75" s="6">
        <v>7.984997603091519E-2</v>
      </c>
      <c r="D75" s="6">
        <v>0.75967047859800307</v>
      </c>
      <c r="E75" s="6">
        <v>0.38153576152828872</v>
      </c>
      <c r="F75" s="6">
        <v>0.93598027571884701</v>
      </c>
    </row>
    <row r="76" spans="1:6" x14ac:dyDescent="0.2">
      <c r="A76" s="19"/>
      <c r="B76" s="2" t="s">
        <v>34</v>
      </c>
      <c r="C76" s="7">
        <v>0.9508824819384436</v>
      </c>
      <c r="D76" s="7">
        <v>1.8241585587948985</v>
      </c>
      <c r="E76" s="7">
        <v>0.95607101430197039</v>
      </c>
      <c r="F76" s="7">
        <v>1.8147607852513257</v>
      </c>
    </row>
    <row r="77" spans="1:6" x14ac:dyDescent="0.2">
      <c r="A77" s="19"/>
      <c r="B77" s="2" t="s">
        <v>47</v>
      </c>
      <c r="C77" s="6">
        <v>-1.36208219288388</v>
      </c>
      <c r="D77" s="6">
        <v>-0.98318981547733797</v>
      </c>
      <c r="E77" s="6">
        <v>-0.55663555529067643</v>
      </c>
      <c r="F77" s="6">
        <v>-0.49536245615022123</v>
      </c>
    </row>
    <row r="78" spans="1:6" x14ac:dyDescent="0.2">
      <c r="A78" s="19"/>
      <c r="B78" s="2" t="s">
        <v>2</v>
      </c>
      <c r="C78" s="7">
        <v>-5.2359890681703207E-2</v>
      </c>
      <c r="D78" s="7">
        <v>0.9090510785044954</v>
      </c>
      <c r="E78" s="7">
        <v>-0.24761280318214232</v>
      </c>
      <c r="F78" s="7">
        <v>0.65128567824118833</v>
      </c>
    </row>
    <row r="79" spans="1:6" x14ac:dyDescent="0.2">
      <c r="A79" s="19"/>
      <c r="B79" s="2" t="s">
        <v>5</v>
      </c>
      <c r="C79" s="6">
        <v>1.8746531990837207</v>
      </c>
      <c r="D79" s="6">
        <v>2.6371584713265359</v>
      </c>
      <c r="E79" s="6">
        <v>2.0805583970149413</v>
      </c>
      <c r="F79" s="6">
        <v>2.8680762166633254</v>
      </c>
    </row>
    <row r="80" spans="1:6" x14ac:dyDescent="0.2">
      <c r="A80" s="19"/>
      <c r="B80" s="2" t="s">
        <v>40</v>
      </c>
      <c r="C80" s="7">
        <v>-2.0794861143569974</v>
      </c>
      <c r="D80" s="7">
        <v>-1.6490037506552362</v>
      </c>
      <c r="E80" s="7">
        <v>-1.1819426723205537</v>
      </c>
      <c r="F80" s="7">
        <v>-1.2680291216999693</v>
      </c>
    </row>
    <row r="81" spans="1:6" x14ac:dyDescent="0.2">
      <c r="A81" s="19"/>
      <c r="B81" s="2" t="s">
        <v>44</v>
      </c>
      <c r="C81" s="6">
        <v>0.89816812570539828</v>
      </c>
      <c r="D81" s="6">
        <v>1.0482391501601431</v>
      </c>
      <c r="E81" s="6">
        <v>1.4232505611771673</v>
      </c>
      <c r="F81" s="6">
        <v>1.8505504216328434</v>
      </c>
    </row>
    <row r="82" spans="1:6" x14ac:dyDescent="0.2">
      <c r="A82" s="19" t="s">
        <v>14</v>
      </c>
      <c r="B82" s="2" t="s">
        <v>42</v>
      </c>
      <c r="C82" s="7">
        <v>1.5958692975170903</v>
      </c>
      <c r="D82" s="7">
        <v>0.61174626762268858</v>
      </c>
      <c r="E82" s="7">
        <v>1.1928541295624291</v>
      </c>
      <c r="F82" s="7">
        <v>0.55045192695118561</v>
      </c>
    </row>
    <row r="83" spans="1:6" x14ac:dyDescent="0.2">
      <c r="A83" s="19"/>
      <c r="B83" s="2" t="s">
        <v>34</v>
      </c>
      <c r="C83" s="6">
        <v>2.5697209958284577</v>
      </c>
      <c r="D83" s="6">
        <v>1.6369297039904898</v>
      </c>
      <c r="E83" s="6">
        <v>1.6975527038014724</v>
      </c>
      <c r="F83" s="6">
        <v>1.2107298258905059</v>
      </c>
    </row>
    <row r="84" spans="1:6" x14ac:dyDescent="0.2">
      <c r="A84" s="19"/>
      <c r="B84" s="2" t="s">
        <v>47</v>
      </c>
      <c r="C84" s="7">
        <v>-1.1685833409044348E-2</v>
      </c>
      <c r="D84" s="7">
        <v>-1.0221683205772882</v>
      </c>
      <c r="E84" s="7">
        <v>0.35718369800683097</v>
      </c>
      <c r="F84" s="7">
        <v>-0.50704311638588706</v>
      </c>
    </row>
    <row r="85" spans="1:6" x14ac:dyDescent="0.2">
      <c r="A85" s="19"/>
      <c r="B85" s="2" t="s">
        <v>2</v>
      </c>
      <c r="C85" s="6">
        <v>1.2983612759881207</v>
      </c>
      <c r="D85" s="6">
        <v>0.56055447346972986</v>
      </c>
      <c r="E85" s="6">
        <v>0.32149208122468242</v>
      </c>
      <c r="F85" s="6">
        <v>8.7368997079082064E-2</v>
      </c>
    </row>
    <row r="86" spans="1:6" x14ac:dyDescent="0.2">
      <c r="A86" s="19"/>
      <c r="B86" s="2" t="s">
        <v>5</v>
      </c>
      <c r="C86" s="7">
        <v>3.7802116496044924</v>
      </c>
      <c r="D86" s="7">
        <v>2.6013690329809211</v>
      </c>
      <c r="E86" s="7">
        <v>3.035995267660148</v>
      </c>
      <c r="F86" s="7">
        <v>2.234217252724866</v>
      </c>
    </row>
    <row r="87" spans="1:6" x14ac:dyDescent="0.2">
      <c r="A87" s="19"/>
      <c r="B87" s="2" t="s">
        <v>40</v>
      </c>
      <c r="C87" s="6">
        <v>-0.54916481805655903</v>
      </c>
      <c r="D87" s="6">
        <v>-1.5987976264240331</v>
      </c>
      <c r="E87" s="6">
        <v>-0.2976106604741191</v>
      </c>
      <c r="F87" s="6">
        <v>-1.2435213609701568</v>
      </c>
    </row>
    <row r="88" spans="1:6" x14ac:dyDescent="0.2">
      <c r="A88" s="19"/>
      <c r="B88" s="2" t="s">
        <v>44</v>
      </c>
      <c r="C88" s="7">
        <v>1.6065969541447451</v>
      </c>
      <c r="D88" s="7">
        <v>0.69671835255016556</v>
      </c>
      <c r="E88" s="7">
        <v>2.3235373470908627</v>
      </c>
      <c r="F88" s="7">
        <v>1.6774998628565181</v>
      </c>
    </row>
    <row r="89" spans="1:6" x14ac:dyDescent="0.2">
      <c r="A89" s="19" t="s">
        <v>45</v>
      </c>
      <c r="B89" s="2" t="s">
        <v>42</v>
      </c>
      <c r="C89" s="6">
        <v>2.2439781981676878</v>
      </c>
      <c r="D89" s="6">
        <v>2.2829567813699914</v>
      </c>
      <c r="E89" s="6">
        <v>3.4446730157386267</v>
      </c>
      <c r="F89" s="6">
        <v>4.5706943050513003</v>
      </c>
    </row>
    <row r="90" spans="1:6" x14ac:dyDescent="0.2">
      <c r="A90" s="19"/>
      <c r="B90" s="2" t="s">
        <v>34</v>
      </c>
      <c r="C90" s="7">
        <v>2.8288600615118793</v>
      </c>
      <c r="D90" s="7">
        <v>2.7551445021993359</v>
      </c>
      <c r="E90" s="7">
        <v>3.95494380390755</v>
      </c>
      <c r="F90" s="7">
        <v>4.5729028376335936</v>
      </c>
    </row>
    <row r="91" spans="1:6" x14ac:dyDescent="0.2">
      <c r="A91" s="19"/>
      <c r="B91" s="2" t="s">
        <v>47</v>
      </c>
      <c r="C91" s="6">
        <v>1.3420262686345077</v>
      </c>
      <c r="D91" s="6">
        <v>1.5954165668020004</v>
      </c>
      <c r="E91" s="6">
        <v>2.6826961441097317</v>
      </c>
      <c r="F91" s="6">
        <v>4.5675070162591629</v>
      </c>
    </row>
    <row r="92" spans="1:6" x14ac:dyDescent="0.2">
      <c r="A92" s="19"/>
      <c r="B92" s="2" t="s">
        <v>2</v>
      </c>
      <c r="C92" s="7">
        <v>1.3589351740390589</v>
      </c>
      <c r="D92" s="7">
        <v>1.1943434066322396</v>
      </c>
      <c r="E92" s="7">
        <v>2.4929987837699294</v>
      </c>
      <c r="F92" s="7">
        <v>2.8336008112517428</v>
      </c>
    </row>
    <row r="93" spans="1:6" x14ac:dyDescent="0.2">
      <c r="A93" s="19"/>
      <c r="B93" s="2" t="s">
        <v>5</v>
      </c>
      <c r="C93" s="6">
        <v>4.192794924869502</v>
      </c>
      <c r="D93" s="6">
        <v>4.228430020355062</v>
      </c>
      <c r="E93" s="6">
        <v>5.3121281212224094</v>
      </c>
      <c r="F93" s="6">
        <v>6.236451210708652</v>
      </c>
    </row>
    <row r="94" spans="1:6" x14ac:dyDescent="0.2">
      <c r="A94" s="19"/>
      <c r="B94" s="2" t="s">
        <v>40</v>
      </c>
      <c r="C94" s="7">
        <v>0.58016942731044308</v>
      </c>
      <c r="D94" s="7">
        <v>0.4568828446875981</v>
      </c>
      <c r="E94" s="7">
        <v>1.80080272489029</v>
      </c>
      <c r="F94" s="7">
        <v>3.3580722485325287</v>
      </c>
    </row>
    <row r="95" spans="1:6" x14ac:dyDescent="0.2">
      <c r="A95" s="19"/>
      <c r="B95" s="2" t="s">
        <v>44</v>
      </c>
      <c r="C95" s="6">
        <v>3.5008312172034572</v>
      </c>
      <c r="D95" s="6">
        <v>4.4952227048931466</v>
      </c>
      <c r="E95" s="6">
        <v>5.2206806757209767</v>
      </c>
      <c r="F95" s="6">
        <v>7.5985737718810302</v>
      </c>
    </row>
  </sheetData>
  <mergeCells count="10">
    <mergeCell ref="A61:A67"/>
    <mergeCell ref="A68:A74"/>
    <mergeCell ref="A75:A81"/>
    <mergeCell ref="A82:A88"/>
    <mergeCell ref="A89:A95"/>
    <mergeCell ref="A58:A60"/>
    <mergeCell ref="B58:B60"/>
    <mergeCell ref="C58:F58"/>
    <mergeCell ref="C59:D59"/>
    <mergeCell ref="E59:F59"/>
  </mergeCells>
  <pageMargins left="0.7" right="0.7" top="0.75" bottom="0.75" header="0.3" footer="0.3"/>
  <pageSetup paperSize="9" orientation="portrait"/>
  <colBreaks count="1" manualBreakCount="1">
    <brk id="7" max="1048575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Z72"/>
  <sheetViews>
    <sheetView workbookViewId="0"/>
  </sheetViews>
  <sheetFormatPr baseColWidth="10" defaultColWidth="9.140625" defaultRowHeight="12.75" x14ac:dyDescent="0.2"/>
  <cols>
    <col min="1" max="1" width="32.28515625" customWidth="1"/>
    <col min="2" max="2" width="20.140625" customWidth="1"/>
    <col min="3" max="4" width="32.140625" customWidth="1"/>
    <col min="5" max="13" width="31.140625" customWidth="1"/>
    <col min="14" max="14" width="32.28515625" customWidth="1"/>
    <col min="15" max="16" width="32.140625" customWidth="1"/>
    <col min="17" max="25" width="31.140625" customWidth="1"/>
    <col min="26" max="26" width="32.140625" customWidth="1"/>
  </cols>
  <sheetData>
    <row r="8" spans="14:26" x14ac:dyDescent="0.2">
      <c r="O8" s="1" t="s">
        <v>20</v>
      </c>
      <c r="P8" s="1" t="s">
        <v>51</v>
      </c>
      <c r="Q8" s="1" t="s">
        <v>55</v>
      </c>
      <c r="R8" s="1" t="s">
        <v>37</v>
      </c>
      <c r="S8" s="1" t="s">
        <v>21</v>
      </c>
      <c r="T8" s="1" t="s">
        <v>24</v>
      </c>
      <c r="U8" s="1" t="s">
        <v>12</v>
      </c>
      <c r="V8" s="1" t="s">
        <v>13</v>
      </c>
      <c r="W8" s="1" t="s">
        <v>53</v>
      </c>
      <c r="X8" s="1" t="s">
        <v>8</v>
      </c>
      <c r="Y8" s="1" t="s">
        <v>36</v>
      </c>
      <c r="Z8" s="1" t="s">
        <v>49</v>
      </c>
    </row>
    <row r="9" spans="14:26" x14ac:dyDescent="0.2">
      <c r="N9" s="2" t="s">
        <v>42</v>
      </c>
      <c r="O9" s="15">
        <v>2.0496975145484551</v>
      </c>
      <c r="P9" s="15">
        <v>-0.64169869801997681</v>
      </c>
      <c r="Q9" s="15">
        <v>3.2140553202953575</v>
      </c>
      <c r="R9" s="15">
        <v>2.1827827944424878</v>
      </c>
      <c r="S9" s="15">
        <v>0.750925664819449</v>
      </c>
      <c r="T9" s="15">
        <v>0.68043363904243714</v>
      </c>
      <c r="U9" s="15">
        <v>1.9303306902435451</v>
      </c>
      <c r="V9" s="15">
        <v>2.8771826540418539</v>
      </c>
      <c r="W9" s="15">
        <v>-1.6130677184309095</v>
      </c>
      <c r="X9" s="15">
        <v>-0.80481907802626884</v>
      </c>
      <c r="Y9" s="15">
        <v>1.3487290381348001</v>
      </c>
      <c r="Z9" s="15">
        <v>1.1529329071997139</v>
      </c>
    </row>
    <row r="10" spans="14:26" x14ac:dyDescent="0.2">
      <c r="N10" s="2" t="s">
        <v>35</v>
      </c>
      <c r="O10" s="15">
        <v>2.364351519446275</v>
      </c>
      <c r="P10" s="15">
        <v>-0.61751134448705158</v>
      </c>
      <c r="Q10" s="15">
        <v>4.6333744007278934</v>
      </c>
      <c r="R10" s="15">
        <v>3.364727269476167</v>
      </c>
      <c r="S10" s="15">
        <v>1.054498432840959</v>
      </c>
      <c r="T10" s="15">
        <v>0.63451194272522904</v>
      </c>
      <c r="U10" s="15">
        <v>2.6836832580471688</v>
      </c>
      <c r="V10" s="15">
        <v>3.7639966972356178</v>
      </c>
      <c r="W10" s="15">
        <v>9.705163301610778E-2</v>
      </c>
      <c r="X10" s="15">
        <v>0.50120980857559083</v>
      </c>
      <c r="Y10" s="15">
        <v>1.6696556946156043</v>
      </c>
      <c r="Z10" s="15">
        <v>1.6788600845907962</v>
      </c>
    </row>
    <row r="11" spans="14:26" x14ac:dyDescent="0.2">
      <c r="N11" s="2" t="s">
        <v>1</v>
      </c>
      <c r="O11" s="15">
        <v>0.48090730673775545</v>
      </c>
      <c r="P11" s="15">
        <v>-2.2682440564768722</v>
      </c>
      <c r="Q11" s="15">
        <v>3.8256191465176377</v>
      </c>
      <c r="R11" s="15">
        <v>2.5016948366795257</v>
      </c>
      <c r="S11" s="15">
        <v>0.38723761474113172</v>
      </c>
      <c r="T11" s="15">
        <v>-2.0405841621035545</v>
      </c>
      <c r="U11" s="15">
        <v>0.7809220862931987</v>
      </c>
      <c r="V11" s="15">
        <v>2.7924944798047471</v>
      </c>
      <c r="W11" s="15">
        <v>-0.32205127982993187</v>
      </c>
      <c r="X11" s="15">
        <v>-0.79621930134282004</v>
      </c>
      <c r="Y11" s="15">
        <v>0.14437906723917349</v>
      </c>
      <c r="Z11" s="15">
        <v>0.36384106025516322</v>
      </c>
    </row>
    <row r="12" spans="14:26" x14ac:dyDescent="0.2">
      <c r="N12" s="2" t="s">
        <v>4</v>
      </c>
      <c r="O12" s="15">
        <v>4.3169713272972663</v>
      </c>
      <c r="P12" s="15">
        <v>1.1915489434797988</v>
      </c>
      <c r="Q12" s="15">
        <v>5.4542887932558548</v>
      </c>
      <c r="R12" s="15">
        <v>4.2073938004877514</v>
      </c>
      <c r="S12" s="15">
        <v>1.6973913265824263</v>
      </c>
      <c r="T12" s="15">
        <v>3.2289052124559015</v>
      </c>
      <c r="U12" s="15">
        <v>4.5434792013435583</v>
      </c>
      <c r="V12" s="15">
        <v>4.6847601217033237</v>
      </c>
      <c r="W12" s="15">
        <v>0.47184666637569755</v>
      </c>
      <c r="X12" s="15">
        <v>1.6426623198370178</v>
      </c>
      <c r="Y12" s="15">
        <v>3.1679631742786283</v>
      </c>
      <c r="Z12" s="15">
        <v>2.9568748474189137</v>
      </c>
    </row>
    <row r="13" spans="14:26" x14ac:dyDescent="0.2">
      <c r="N13" s="2" t="s">
        <v>46</v>
      </c>
      <c r="O13" s="15">
        <v>1.4987872991569773</v>
      </c>
      <c r="P13" s="15">
        <v>-0.68902159503472382</v>
      </c>
      <c r="Q13" s="15">
        <v>0.76879024787182093</v>
      </c>
      <c r="R13" s="15">
        <v>0.19731313744551718</v>
      </c>
      <c r="S13" s="15">
        <v>0.2351852194252354</v>
      </c>
      <c r="T13" s="15">
        <v>0.75929642681968224</v>
      </c>
      <c r="U13" s="15">
        <v>0.61456888089602502</v>
      </c>
      <c r="V13" s="15">
        <v>1.3919981239020141</v>
      </c>
      <c r="W13" s="15">
        <v>-4.3905609538441217</v>
      </c>
      <c r="X13" s="15">
        <v>-2.9713863905644389</v>
      </c>
      <c r="Y13" s="15">
        <v>0.78690521813142655</v>
      </c>
      <c r="Z13" s="15">
        <v>0.2711566009812244</v>
      </c>
    </row>
    <row r="14" spans="14:26" x14ac:dyDescent="0.2">
      <c r="N14" s="2" t="s">
        <v>39</v>
      </c>
      <c r="O14" s="15">
        <v>1.2498295871655434</v>
      </c>
      <c r="P14" s="15">
        <v>-1.2933983922599863</v>
      </c>
      <c r="Q14" s="15">
        <v>0.52808427931106094</v>
      </c>
      <c r="R14" s="15">
        <v>1.2308461635176932E-4</v>
      </c>
      <c r="S14" s="15">
        <v>-0.46049188305720085</v>
      </c>
      <c r="T14" s="15">
        <v>6.411569551326933E-2</v>
      </c>
      <c r="U14" s="15">
        <v>-0.29477199886759486</v>
      </c>
      <c r="V14" s="15">
        <v>0.78560388118571778</v>
      </c>
      <c r="W14" s="15">
        <v>-5.1206254712628976</v>
      </c>
      <c r="X14" s="15">
        <v>-3.8127145563549263</v>
      </c>
      <c r="Y14" s="15">
        <v>0.14947823689303474</v>
      </c>
      <c r="Z14" s="15">
        <v>-0.42963878550367673</v>
      </c>
    </row>
    <row r="15" spans="14:26" x14ac:dyDescent="0.2">
      <c r="N15" s="2" t="s">
        <v>43</v>
      </c>
      <c r="O15" s="15">
        <v>2.2846281629724725</v>
      </c>
      <c r="P15" s="15">
        <v>1.2888783091242055</v>
      </c>
      <c r="Q15" s="15">
        <v>1.5279472402742613</v>
      </c>
      <c r="R15" s="15">
        <v>0.80909100831564296</v>
      </c>
      <c r="S15" s="15">
        <v>2.4246489656693484</v>
      </c>
      <c r="T15" s="15">
        <v>2.9378966149191013</v>
      </c>
      <c r="U15" s="15">
        <v>3.5033182609060369</v>
      </c>
      <c r="V15" s="15">
        <v>3.2668351016704165</v>
      </c>
      <c r="W15" s="15">
        <v>-2.1506588180422703</v>
      </c>
      <c r="X15" s="15">
        <v>-0.35833413230758737</v>
      </c>
      <c r="Y15" s="15">
        <v>2.7418015350724572</v>
      </c>
      <c r="Z15" s="15">
        <v>2.4657725768326078</v>
      </c>
    </row>
    <row r="33" spans="14:26" x14ac:dyDescent="0.2">
      <c r="O33" s="1" t="s">
        <v>20</v>
      </c>
      <c r="P33" s="1" t="s">
        <v>51</v>
      </c>
      <c r="Q33" s="1" t="s">
        <v>55</v>
      </c>
      <c r="R33" s="1" t="s">
        <v>37</v>
      </c>
      <c r="S33" s="1" t="s">
        <v>21</v>
      </c>
      <c r="T33" s="1" t="s">
        <v>24</v>
      </c>
      <c r="U33" s="1" t="s">
        <v>12</v>
      </c>
      <c r="V33" s="1" t="s">
        <v>13</v>
      </c>
      <c r="W33" s="1" t="s">
        <v>53</v>
      </c>
      <c r="X33" s="1" t="s">
        <v>8</v>
      </c>
      <c r="Y33" s="1" t="s">
        <v>36</v>
      </c>
      <c r="Z33" s="1" t="s">
        <v>49</v>
      </c>
    </row>
    <row r="34" spans="14:26" x14ac:dyDescent="0.2">
      <c r="N34" s="2" t="s">
        <v>42</v>
      </c>
      <c r="O34" s="15">
        <v>1.2742242882203523</v>
      </c>
      <c r="P34" s="15">
        <v>-0.39975418539653451</v>
      </c>
      <c r="Q34" s="15">
        <v>1.9237059451794682</v>
      </c>
      <c r="R34" s="15">
        <v>1.3308412764346711</v>
      </c>
      <c r="S34" s="15">
        <v>0.45625993829728023</v>
      </c>
      <c r="T34" s="15">
        <v>1.578148796531039</v>
      </c>
      <c r="U34" s="15">
        <v>0.83706835271234614</v>
      </c>
      <c r="V34" s="15">
        <v>2.3833119449377391</v>
      </c>
      <c r="W34" s="15">
        <v>-0.96094014142768125</v>
      </c>
      <c r="X34" s="15">
        <v>-6.0747932320213256E-2</v>
      </c>
      <c r="Y34" s="15">
        <v>1.2545672790130808</v>
      </c>
      <c r="Z34" s="15">
        <v>1.3073560059329887</v>
      </c>
    </row>
    <row r="35" spans="14:26" x14ac:dyDescent="0.2">
      <c r="N35" s="2" t="s">
        <v>35</v>
      </c>
      <c r="O35" s="15">
        <v>1.9193189936671049</v>
      </c>
      <c r="P35" s="15">
        <v>-0.21879133675588541</v>
      </c>
      <c r="Q35" s="15">
        <v>3.4710330672429257</v>
      </c>
      <c r="R35" s="15">
        <v>2.3996131196310078</v>
      </c>
      <c r="S35" s="15">
        <v>0.61622853666250421</v>
      </c>
      <c r="T35" s="15">
        <v>2.3650424052387464</v>
      </c>
      <c r="U35" s="15">
        <v>1.3023964838297637</v>
      </c>
      <c r="V35" s="15">
        <v>3.4361415272465488</v>
      </c>
      <c r="W35" s="15">
        <v>0.9340578965580798</v>
      </c>
      <c r="X35" s="15">
        <v>1.4779774122784692</v>
      </c>
      <c r="Y35" s="15">
        <v>1.7987808316797669</v>
      </c>
      <c r="Z35" s="15">
        <v>1.9512602075784626</v>
      </c>
    </row>
    <row r="36" spans="14:26" x14ac:dyDescent="0.2">
      <c r="N36" s="2" t="s">
        <v>1</v>
      </c>
      <c r="O36" s="15">
        <v>0.41836202482644508</v>
      </c>
      <c r="P36" s="15">
        <v>-1.5538511643914346</v>
      </c>
      <c r="Q36" s="15">
        <v>2.8752920088246046</v>
      </c>
      <c r="R36" s="15">
        <v>1.3457868630584395</v>
      </c>
      <c r="S36" s="15">
        <v>-0.18420291848528073</v>
      </c>
      <c r="T36" s="15">
        <v>0.38164572490716403</v>
      </c>
      <c r="U36" s="15">
        <v>-0.413113240397051</v>
      </c>
      <c r="V36" s="15">
        <v>2.9564758455118554</v>
      </c>
      <c r="W36" s="15">
        <v>0.54064421618198177</v>
      </c>
      <c r="X36" s="15">
        <v>0.36755298754414018</v>
      </c>
      <c r="Y36" s="15">
        <v>0.30121653569493195</v>
      </c>
      <c r="Z36" s="15">
        <v>0.79932458897365721</v>
      </c>
    </row>
    <row r="37" spans="14:26" x14ac:dyDescent="0.2">
      <c r="N37" s="2" t="s">
        <v>4</v>
      </c>
      <c r="O37" s="15">
        <v>3.3713289944726959</v>
      </c>
      <c r="P37" s="15">
        <v>1.1335508911175189</v>
      </c>
      <c r="Q37" s="15">
        <v>4.0399270686611262</v>
      </c>
      <c r="R37" s="15">
        <v>3.382983055168054</v>
      </c>
      <c r="S37" s="15">
        <v>1.350951579178528</v>
      </c>
      <c r="T37" s="15">
        <v>4.1915771495652718</v>
      </c>
      <c r="U37" s="15">
        <v>2.8914773286085151</v>
      </c>
      <c r="V37" s="15">
        <v>3.8705098106867548</v>
      </c>
      <c r="W37" s="15">
        <v>1.2728963566189115</v>
      </c>
      <c r="X37" s="15">
        <v>2.4034235604879628</v>
      </c>
      <c r="Y37" s="15">
        <v>3.1871169718777512</v>
      </c>
      <c r="Z37" s="15">
        <v>3.0176528742239954</v>
      </c>
    </row>
    <row r="38" spans="14:26" x14ac:dyDescent="0.2">
      <c r="N38" s="2" t="s">
        <v>46</v>
      </c>
      <c r="O38" s="15">
        <v>0.19885470828537263</v>
      </c>
      <c r="P38" s="15">
        <v>-0.72725311477701504</v>
      </c>
      <c r="Q38" s="15">
        <v>-0.62959197455665616</v>
      </c>
      <c r="R38" s="15">
        <v>-0.39550167768257005</v>
      </c>
      <c r="S38" s="15">
        <v>0.19330991787359794</v>
      </c>
      <c r="T38" s="15">
        <v>0.29127517017328403</v>
      </c>
      <c r="U38" s="15">
        <v>5.4381710220830534E-2</v>
      </c>
      <c r="V38" s="15">
        <v>0.68970275321975072</v>
      </c>
      <c r="W38" s="15">
        <v>-3.9305532607877094</v>
      </c>
      <c r="X38" s="15">
        <v>-2.5046618723961158</v>
      </c>
      <c r="Y38" s="15">
        <v>0.35229294058920724</v>
      </c>
      <c r="Z38" s="15">
        <v>0.26038384804820736</v>
      </c>
    </row>
    <row r="39" spans="14:26" x14ac:dyDescent="0.2">
      <c r="N39" s="2" t="s">
        <v>39</v>
      </c>
      <c r="O39" s="15">
        <v>-0.11411439329186705</v>
      </c>
      <c r="P39" s="15">
        <v>-1.2756509487629151</v>
      </c>
      <c r="Q39" s="15">
        <v>-0.91057236904800687</v>
      </c>
      <c r="R39" s="15">
        <v>-0.66135594208542337</v>
      </c>
      <c r="S39" s="15">
        <v>-0.55407851270505482</v>
      </c>
      <c r="T39" s="15">
        <v>-0.44181770500675577</v>
      </c>
      <c r="U39" s="15">
        <v>-1.0519883425927821</v>
      </c>
      <c r="V39" s="15">
        <v>-2.6726385342824524E-2</v>
      </c>
      <c r="W39" s="15">
        <v>-4.5770736383860564</v>
      </c>
      <c r="X39" s="15">
        <v>-3.2817546840755378</v>
      </c>
      <c r="Y39" s="15">
        <v>-0.43003071866596093</v>
      </c>
      <c r="Z39" s="15">
        <v>-0.5780628774103973</v>
      </c>
    </row>
    <row r="40" spans="14:26" x14ac:dyDescent="0.2">
      <c r="N40" s="2" t="s">
        <v>43</v>
      </c>
      <c r="O40" s="15">
        <v>1.1460045144371604</v>
      </c>
      <c r="P40" s="15">
        <v>0.96280449938729307</v>
      </c>
      <c r="Q40" s="15">
        <v>0.21872177796227221</v>
      </c>
      <c r="R40" s="15">
        <v>0.39932226558428774</v>
      </c>
      <c r="S40" s="15">
        <v>2.4583667538632596</v>
      </c>
      <c r="T40" s="15">
        <v>2.4875027464609101</v>
      </c>
      <c r="U40" s="15">
        <v>3.4369040247891709</v>
      </c>
      <c r="V40" s="15">
        <v>2.8118060662453934</v>
      </c>
      <c r="W40" s="15">
        <v>-2.0380090842945591</v>
      </c>
      <c r="X40" s="15">
        <v>-0.19646459359560597</v>
      </c>
      <c r="Y40" s="15">
        <v>2.6589049579517678</v>
      </c>
      <c r="Z40" s="15">
        <v>2.7507148867972351</v>
      </c>
    </row>
    <row r="58" spans="1:14" x14ac:dyDescent="0.2">
      <c r="A58" s="1" t="s">
        <v>54</v>
      </c>
      <c r="B58" s="1" t="s">
        <v>32</v>
      </c>
      <c r="C58" s="1" t="s">
        <v>20</v>
      </c>
      <c r="D58" s="1" t="s">
        <v>51</v>
      </c>
      <c r="E58" s="1" t="s">
        <v>55</v>
      </c>
      <c r="F58" s="1" t="s">
        <v>37</v>
      </c>
      <c r="G58" s="1" t="s">
        <v>21</v>
      </c>
      <c r="H58" s="1" t="s">
        <v>24</v>
      </c>
      <c r="I58" s="1" t="s">
        <v>12</v>
      </c>
      <c r="J58" s="1" t="s">
        <v>13</v>
      </c>
      <c r="K58" s="1" t="s">
        <v>53</v>
      </c>
      <c r="L58" s="1" t="s">
        <v>8</v>
      </c>
      <c r="M58" s="1" t="s">
        <v>36</v>
      </c>
      <c r="N58" s="1" t="s">
        <v>49</v>
      </c>
    </row>
    <row r="59" spans="1:14" x14ac:dyDescent="0.2">
      <c r="A59" s="19" t="s">
        <v>42</v>
      </c>
      <c r="B59" s="2" t="s">
        <v>11</v>
      </c>
      <c r="C59" s="8">
        <v>2.0496975145484551</v>
      </c>
      <c r="D59" s="8">
        <v>-0.64169869801997681</v>
      </c>
      <c r="E59" s="8">
        <v>3.2140553202953575</v>
      </c>
      <c r="F59" s="8">
        <v>2.1827827944424878</v>
      </c>
      <c r="G59" s="8">
        <v>0.750925664819449</v>
      </c>
      <c r="H59" s="8">
        <v>0.68043363904243714</v>
      </c>
      <c r="I59" s="8">
        <v>1.9303306902435451</v>
      </c>
      <c r="J59" s="8">
        <v>2.8771826540418539</v>
      </c>
      <c r="K59" s="8">
        <v>-1.6130677184309095</v>
      </c>
      <c r="L59" s="8">
        <v>-0.80481907802626884</v>
      </c>
      <c r="M59" s="8">
        <v>1.3487290381348001</v>
      </c>
      <c r="N59" s="8">
        <v>1.1529329071997139</v>
      </c>
    </row>
    <row r="60" spans="1:14" x14ac:dyDescent="0.2">
      <c r="A60" s="19"/>
      <c r="B60" s="2" t="s">
        <v>25</v>
      </c>
      <c r="C60" s="9">
        <v>1.2742242882203523</v>
      </c>
      <c r="D60" s="9">
        <v>-0.39975418539653451</v>
      </c>
      <c r="E60" s="9">
        <v>1.9237059451794682</v>
      </c>
      <c r="F60" s="9">
        <v>1.3308412764346711</v>
      </c>
      <c r="G60" s="9">
        <v>0.45625993829728023</v>
      </c>
      <c r="H60" s="9">
        <v>1.578148796531039</v>
      </c>
      <c r="I60" s="9">
        <v>0.83706835271234614</v>
      </c>
      <c r="J60" s="9">
        <v>2.3833119449377391</v>
      </c>
      <c r="K60" s="9">
        <v>-0.96094014142768125</v>
      </c>
      <c r="L60" s="9">
        <v>-6.0747932320213256E-2</v>
      </c>
      <c r="M60" s="9">
        <v>1.2545672790130808</v>
      </c>
      <c r="N60" s="9">
        <v>1.3073560059329887</v>
      </c>
    </row>
    <row r="61" spans="1:14" x14ac:dyDescent="0.2">
      <c r="A61" s="19" t="s">
        <v>34</v>
      </c>
      <c r="B61" s="2" t="s">
        <v>11</v>
      </c>
      <c r="C61" s="8">
        <v>2.364351519446275</v>
      </c>
      <c r="D61" s="8">
        <v>-0.61751134448705158</v>
      </c>
      <c r="E61" s="8">
        <v>4.6333744007278934</v>
      </c>
      <c r="F61" s="8">
        <v>3.364727269476167</v>
      </c>
      <c r="G61" s="8">
        <v>1.054498432840959</v>
      </c>
      <c r="H61" s="8">
        <v>0.63451194272522904</v>
      </c>
      <c r="I61" s="8">
        <v>2.6836832580471688</v>
      </c>
      <c r="J61" s="8">
        <v>3.7639966972356178</v>
      </c>
      <c r="K61" s="8">
        <v>9.705163301610778E-2</v>
      </c>
      <c r="L61" s="8">
        <v>0.50120980857559083</v>
      </c>
      <c r="M61" s="8">
        <v>1.6696556946156043</v>
      </c>
      <c r="N61" s="8">
        <v>1.6788600845907962</v>
      </c>
    </row>
    <row r="62" spans="1:14" x14ac:dyDescent="0.2">
      <c r="A62" s="19"/>
      <c r="B62" s="2" t="s">
        <v>25</v>
      </c>
      <c r="C62" s="9">
        <v>1.9193189936671049</v>
      </c>
      <c r="D62" s="9">
        <v>-0.21879133675588541</v>
      </c>
      <c r="E62" s="9">
        <v>3.4710330672429257</v>
      </c>
      <c r="F62" s="9">
        <v>2.3996131196310078</v>
      </c>
      <c r="G62" s="9">
        <v>0.61622853666250421</v>
      </c>
      <c r="H62" s="9">
        <v>2.3650424052387464</v>
      </c>
      <c r="I62" s="9">
        <v>1.3023964838297637</v>
      </c>
      <c r="J62" s="9">
        <v>3.4361415272465488</v>
      </c>
      <c r="K62" s="9">
        <v>0.9340578965580798</v>
      </c>
      <c r="L62" s="9">
        <v>1.4779774122784692</v>
      </c>
      <c r="M62" s="9">
        <v>1.7987808316797669</v>
      </c>
      <c r="N62" s="9">
        <v>1.9512602075784626</v>
      </c>
    </row>
    <row r="63" spans="1:14" x14ac:dyDescent="0.2">
      <c r="A63" s="19" t="s">
        <v>2</v>
      </c>
      <c r="B63" s="2" t="s">
        <v>11</v>
      </c>
      <c r="C63" s="8">
        <v>0.48090730673775545</v>
      </c>
      <c r="D63" s="8">
        <v>-2.2682440564768722</v>
      </c>
      <c r="E63" s="8">
        <v>3.8256191465176377</v>
      </c>
      <c r="F63" s="8">
        <v>2.5016948366795257</v>
      </c>
      <c r="G63" s="8">
        <v>0.38723761474113172</v>
      </c>
      <c r="H63" s="8">
        <v>-2.0405841621035545</v>
      </c>
      <c r="I63" s="8">
        <v>0.7809220862931987</v>
      </c>
      <c r="J63" s="8">
        <v>2.7924944798047471</v>
      </c>
      <c r="K63" s="8">
        <v>-0.32205127982993187</v>
      </c>
      <c r="L63" s="8">
        <v>-0.79621930134282004</v>
      </c>
      <c r="M63" s="8">
        <v>0.14437906723917349</v>
      </c>
      <c r="N63" s="8">
        <v>0.36384106025516322</v>
      </c>
    </row>
    <row r="64" spans="1:14" x14ac:dyDescent="0.2">
      <c r="A64" s="19"/>
      <c r="B64" s="2" t="s">
        <v>25</v>
      </c>
      <c r="C64" s="9">
        <v>0.41836202482644508</v>
      </c>
      <c r="D64" s="9">
        <v>-1.5538511643914346</v>
      </c>
      <c r="E64" s="9">
        <v>2.8752920088246046</v>
      </c>
      <c r="F64" s="9">
        <v>1.3457868630584395</v>
      </c>
      <c r="G64" s="9">
        <v>-0.18420291848528073</v>
      </c>
      <c r="H64" s="9">
        <v>0.38164572490716403</v>
      </c>
      <c r="I64" s="9">
        <v>-0.413113240397051</v>
      </c>
      <c r="J64" s="9">
        <v>2.9564758455118554</v>
      </c>
      <c r="K64" s="9">
        <v>0.54064421618198177</v>
      </c>
      <c r="L64" s="9">
        <v>0.36755298754414018</v>
      </c>
      <c r="M64" s="9">
        <v>0.30121653569493195</v>
      </c>
      <c r="N64" s="9">
        <v>0.79932458897365721</v>
      </c>
    </row>
    <row r="65" spans="1:14" x14ac:dyDescent="0.2">
      <c r="A65" s="19" t="s">
        <v>5</v>
      </c>
      <c r="B65" s="2" t="s">
        <v>11</v>
      </c>
      <c r="C65" s="8">
        <v>4.3169713272972663</v>
      </c>
      <c r="D65" s="8">
        <v>1.1915489434797988</v>
      </c>
      <c r="E65" s="8">
        <v>5.4542887932558548</v>
      </c>
      <c r="F65" s="8">
        <v>4.2073938004877514</v>
      </c>
      <c r="G65" s="8">
        <v>1.6973913265824263</v>
      </c>
      <c r="H65" s="8">
        <v>3.2289052124559015</v>
      </c>
      <c r="I65" s="8">
        <v>4.5434792013435583</v>
      </c>
      <c r="J65" s="8">
        <v>4.6847601217033237</v>
      </c>
      <c r="K65" s="8">
        <v>0.47184666637569755</v>
      </c>
      <c r="L65" s="8">
        <v>1.6426623198370178</v>
      </c>
      <c r="M65" s="8">
        <v>3.1679631742786283</v>
      </c>
      <c r="N65" s="8">
        <v>2.9568748474189137</v>
      </c>
    </row>
    <row r="66" spans="1:14" x14ac:dyDescent="0.2">
      <c r="A66" s="19"/>
      <c r="B66" s="2" t="s">
        <v>25</v>
      </c>
      <c r="C66" s="9">
        <v>3.3713289944726959</v>
      </c>
      <c r="D66" s="9">
        <v>1.1335508911175189</v>
      </c>
      <c r="E66" s="9">
        <v>4.0399270686611262</v>
      </c>
      <c r="F66" s="9">
        <v>3.382983055168054</v>
      </c>
      <c r="G66" s="9">
        <v>1.350951579178528</v>
      </c>
      <c r="H66" s="9">
        <v>4.1915771495652718</v>
      </c>
      <c r="I66" s="9">
        <v>2.8914773286085151</v>
      </c>
      <c r="J66" s="9">
        <v>3.8705098106867548</v>
      </c>
      <c r="K66" s="9">
        <v>1.2728963566189115</v>
      </c>
      <c r="L66" s="9">
        <v>2.4034235604879628</v>
      </c>
      <c r="M66" s="9">
        <v>3.1871169718777512</v>
      </c>
      <c r="N66" s="9">
        <v>3.0176528742239954</v>
      </c>
    </row>
    <row r="67" spans="1:14" x14ac:dyDescent="0.2">
      <c r="A67" s="19" t="s">
        <v>47</v>
      </c>
      <c r="B67" s="2" t="s">
        <v>11</v>
      </c>
      <c r="C67" s="8">
        <v>1.4987872991569773</v>
      </c>
      <c r="D67" s="8">
        <v>-0.68902159503472382</v>
      </c>
      <c r="E67" s="8">
        <v>0.76879024787182093</v>
      </c>
      <c r="F67" s="8">
        <v>0.19731313744551718</v>
      </c>
      <c r="G67" s="8">
        <v>0.2351852194252354</v>
      </c>
      <c r="H67" s="8">
        <v>0.75929642681968224</v>
      </c>
      <c r="I67" s="8">
        <v>0.61456888089602502</v>
      </c>
      <c r="J67" s="8">
        <v>1.3919981239020141</v>
      </c>
      <c r="K67" s="8">
        <v>-4.3905609538441217</v>
      </c>
      <c r="L67" s="8">
        <v>-2.9713863905644389</v>
      </c>
      <c r="M67" s="8">
        <v>0.78690521813142655</v>
      </c>
      <c r="N67" s="8">
        <v>0.2711566009812244</v>
      </c>
    </row>
    <row r="68" spans="1:14" x14ac:dyDescent="0.2">
      <c r="A68" s="19"/>
      <c r="B68" s="2" t="s">
        <v>25</v>
      </c>
      <c r="C68" s="9">
        <v>0.19885470828537263</v>
      </c>
      <c r="D68" s="9">
        <v>-0.72725311477701504</v>
      </c>
      <c r="E68" s="9">
        <v>-0.62959197455665616</v>
      </c>
      <c r="F68" s="9">
        <v>-0.39550167768257005</v>
      </c>
      <c r="G68" s="9">
        <v>0.19330991787359794</v>
      </c>
      <c r="H68" s="9">
        <v>0.29127517017328403</v>
      </c>
      <c r="I68" s="9">
        <v>5.4381710220830534E-2</v>
      </c>
      <c r="J68" s="9">
        <v>0.68970275321975072</v>
      </c>
      <c r="K68" s="9">
        <v>-3.9305532607877094</v>
      </c>
      <c r="L68" s="9">
        <v>-2.5046618723961158</v>
      </c>
      <c r="M68" s="9">
        <v>0.35229294058920724</v>
      </c>
      <c r="N68" s="9">
        <v>0.26038384804820736</v>
      </c>
    </row>
    <row r="69" spans="1:14" x14ac:dyDescent="0.2">
      <c r="A69" s="19" t="s">
        <v>40</v>
      </c>
      <c r="B69" s="2" t="s">
        <v>11</v>
      </c>
      <c r="C69" s="8">
        <v>1.2498295871655434</v>
      </c>
      <c r="D69" s="8">
        <v>-1.2933983922599863</v>
      </c>
      <c r="E69" s="8">
        <v>0.52808427931106094</v>
      </c>
      <c r="F69" s="8">
        <v>1.2308461635176932E-4</v>
      </c>
      <c r="G69" s="8">
        <v>-0.46049188305720085</v>
      </c>
      <c r="H69" s="8">
        <v>6.411569551326933E-2</v>
      </c>
      <c r="I69" s="8">
        <v>-0.29477199886759486</v>
      </c>
      <c r="J69" s="8">
        <v>0.78560388118571778</v>
      </c>
      <c r="K69" s="8">
        <v>-5.1206254712628976</v>
      </c>
      <c r="L69" s="8">
        <v>-3.8127145563549263</v>
      </c>
      <c r="M69" s="8">
        <v>0.14947823689303474</v>
      </c>
      <c r="N69" s="8">
        <v>-0.42963878550367673</v>
      </c>
    </row>
    <row r="70" spans="1:14" x14ac:dyDescent="0.2">
      <c r="A70" s="19"/>
      <c r="B70" s="2" t="s">
        <v>25</v>
      </c>
      <c r="C70" s="9">
        <v>-0.11411439329186705</v>
      </c>
      <c r="D70" s="9">
        <v>-1.2756509487629151</v>
      </c>
      <c r="E70" s="9">
        <v>-0.91057236904800687</v>
      </c>
      <c r="F70" s="9">
        <v>-0.66135594208542337</v>
      </c>
      <c r="G70" s="9">
        <v>-0.55407851270505482</v>
      </c>
      <c r="H70" s="9">
        <v>-0.44181770500675577</v>
      </c>
      <c r="I70" s="9">
        <v>-1.0519883425927821</v>
      </c>
      <c r="J70" s="9">
        <v>-2.6726385342824524E-2</v>
      </c>
      <c r="K70" s="9">
        <v>-4.5770736383860564</v>
      </c>
      <c r="L70" s="9">
        <v>-3.2817546840755378</v>
      </c>
      <c r="M70" s="9">
        <v>-0.43003071866596093</v>
      </c>
      <c r="N70" s="9">
        <v>-0.5780628774103973</v>
      </c>
    </row>
    <row r="71" spans="1:14" x14ac:dyDescent="0.2">
      <c r="A71" s="19" t="s">
        <v>44</v>
      </c>
      <c r="B71" s="2" t="s">
        <v>11</v>
      </c>
      <c r="C71" s="8">
        <v>2.2846281629724725</v>
      </c>
      <c r="D71" s="8">
        <v>1.2888783091242055</v>
      </c>
      <c r="E71" s="8">
        <v>1.5279472402742613</v>
      </c>
      <c r="F71" s="8">
        <v>0.80909100831564296</v>
      </c>
      <c r="G71" s="8">
        <v>2.4246489656693484</v>
      </c>
      <c r="H71" s="8">
        <v>2.9378966149191013</v>
      </c>
      <c r="I71" s="8">
        <v>3.5033182609060369</v>
      </c>
      <c r="J71" s="8">
        <v>3.2668351016704165</v>
      </c>
      <c r="K71" s="8">
        <v>-2.1506588180422703</v>
      </c>
      <c r="L71" s="8">
        <v>-0.35833413230758737</v>
      </c>
      <c r="M71" s="8">
        <v>2.7418015350724572</v>
      </c>
      <c r="N71" s="8">
        <v>2.4657725768326078</v>
      </c>
    </row>
    <row r="72" spans="1:14" x14ac:dyDescent="0.2">
      <c r="A72" s="19"/>
      <c r="B72" s="2" t="s">
        <v>25</v>
      </c>
      <c r="C72" s="9">
        <v>1.1460045144371604</v>
      </c>
      <c r="D72" s="9">
        <v>0.96280449938729307</v>
      </c>
      <c r="E72" s="9">
        <v>0.21872177796227221</v>
      </c>
      <c r="F72" s="9">
        <v>0.39932226558428774</v>
      </c>
      <c r="G72" s="9">
        <v>2.4583667538632596</v>
      </c>
      <c r="H72" s="9">
        <v>2.4875027464609101</v>
      </c>
      <c r="I72" s="9">
        <v>3.4369040247891709</v>
      </c>
      <c r="J72" s="9">
        <v>2.8118060662453934</v>
      </c>
      <c r="K72" s="9">
        <v>-2.0380090842945591</v>
      </c>
      <c r="L72" s="9">
        <v>-0.19646459359560597</v>
      </c>
      <c r="M72" s="9">
        <v>2.6589049579517678</v>
      </c>
      <c r="N72" s="9">
        <v>2.7507148867972351</v>
      </c>
    </row>
  </sheetData>
  <mergeCells count="7">
    <mergeCell ref="A69:A70"/>
    <mergeCell ref="A71:A72"/>
    <mergeCell ref="A59:A60"/>
    <mergeCell ref="A61:A62"/>
    <mergeCell ref="A63:A64"/>
    <mergeCell ref="A65:A66"/>
    <mergeCell ref="A67:A68"/>
  </mergeCells>
  <pageMargins left="0.7" right="0.7" top="0.75" bottom="0.75" header="0.3" footer="0.3"/>
  <pageSetup paperSize="9" orientation="portrait"/>
  <colBreaks count="1" manualBreakCount="1">
    <brk id="15" max="1048575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Z83"/>
  <sheetViews>
    <sheetView workbookViewId="0"/>
  </sheetViews>
  <sheetFormatPr baseColWidth="10" defaultColWidth="9.140625" defaultRowHeight="12.75" x14ac:dyDescent="0.2"/>
  <cols>
    <col min="1" max="1" width="17.42578125" customWidth="1"/>
    <col min="2" max="2" width="14.85546875" customWidth="1"/>
    <col min="3" max="3" width="16.140625" customWidth="1"/>
    <col min="4" max="4" width="20.140625" customWidth="1"/>
    <col min="5" max="6" width="32.140625" customWidth="1"/>
    <col min="7" max="14" width="31.140625" customWidth="1"/>
    <col min="15" max="16" width="32.140625" customWidth="1"/>
    <col min="17" max="25" width="31.140625" customWidth="1"/>
    <col min="26" max="26" width="32.140625" customWidth="1"/>
  </cols>
  <sheetData>
    <row r="9" spans="14:26" x14ac:dyDescent="0.2">
      <c r="O9" s="1" t="s">
        <v>20</v>
      </c>
      <c r="P9" s="1" t="s">
        <v>51</v>
      </c>
      <c r="Q9" s="1" t="s">
        <v>55</v>
      </c>
      <c r="R9" s="1" t="s">
        <v>37</v>
      </c>
      <c r="S9" s="1" t="s">
        <v>21</v>
      </c>
      <c r="T9" s="1" t="s">
        <v>24</v>
      </c>
      <c r="U9" s="1" t="s">
        <v>12</v>
      </c>
      <c r="V9" s="1" t="s">
        <v>13</v>
      </c>
      <c r="W9" s="1" t="s">
        <v>53</v>
      </c>
      <c r="X9" s="1" t="s">
        <v>8</v>
      </c>
      <c r="Y9" s="1" t="s">
        <v>36</v>
      </c>
      <c r="Z9" s="1" t="s">
        <v>49</v>
      </c>
    </row>
    <row r="10" spans="14:26" x14ac:dyDescent="0.2">
      <c r="N10" s="2" t="s">
        <v>11</v>
      </c>
      <c r="O10" s="16">
        <v>63.843762625344766</v>
      </c>
      <c r="P10" s="16">
        <v>66.192363414240489</v>
      </c>
      <c r="Q10" s="16">
        <v>64.143779790562064</v>
      </c>
      <c r="R10" s="16">
        <v>63.409308701195442</v>
      </c>
      <c r="S10" s="16">
        <v>63.137554054845673</v>
      </c>
      <c r="T10" s="16">
        <v>63.170446550760197</v>
      </c>
      <c r="U10" s="16">
        <v>64.060563302271888</v>
      </c>
      <c r="V10" s="16">
        <v>63.152945188019302</v>
      </c>
      <c r="W10" s="16">
        <v>62.968234424861116</v>
      </c>
      <c r="X10" s="16">
        <v>63.211866569888493</v>
      </c>
      <c r="Y10" s="16">
        <v>63.846225112247382</v>
      </c>
      <c r="Z10" s="16">
        <v>62.965031291428993</v>
      </c>
    </row>
    <row r="11" spans="14:26" x14ac:dyDescent="0.2">
      <c r="N11" s="2" t="s">
        <v>25</v>
      </c>
      <c r="O11" s="16">
        <v>62.902749808533578</v>
      </c>
      <c r="P11" s="16">
        <v>64.526749283736891</v>
      </c>
      <c r="Q11" s="16">
        <v>63.211339377928915</v>
      </c>
      <c r="R11" s="16">
        <v>62.414294538968122</v>
      </c>
      <c r="S11" s="16">
        <v>62.274069860895843</v>
      </c>
      <c r="T11" s="16">
        <v>62.53558717633441</v>
      </c>
      <c r="U11" s="16">
        <v>63.00393107459778</v>
      </c>
      <c r="V11" s="16">
        <v>62.299764498519799</v>
      </c>
      <c r="W11" s="16">
        <v>62.213260719049714</v>
      </c>
      <c r="X11" s="16">
        <v>62.308979850299764</v>
      </c>
      <c r="Y11" s="16">
        <v>62.712158900228189</v>
      </c>
      <c r="Z11" s="16">
        <v>62.312459388121738</v>
      </c>
    </row>
    <row r="34" spans="14:26" x14ac:dyDescent="0.2">
      <c r="O34" s="1" t="s">
        <v>20</v>
      </c>
      <c r="P34" s="1" t="s">
        <v>51</v>
      </c>
      <c r="Q34" s="1" t="s">
        <v>55</v>
      </c>
      <c r="R34" s="1" t="s">
        <v>37</v>
      </c>
      <c r="S34" s="1" t="s">
        <v>21</v>
      </c>
      <c r="T34" s="1" t="s">
        <v>24</v>
      </c>
      <c r="U34" s="1" t="s">
        <v>12</v>
      </c>
      <c r="V34" s="1" t="s">
        <v>13</v>
      </c>
      <c r="W34" s="1" t="s">
        <v>53</v>
      </c>
      <c r="X34" s="1" t="s">
        <v>8</v>
      </c>
      <c r="Y34" s="1" t="s">
        <v>36</v>
      </c>
      <c r="Z34" s="1" t="s">
        <v>49</v>
      </c>
    </row>
    <row r="35" spans="14:26" x14ac:dyDescent="0.2">
      <c r="N35" s="2" t="s">
        <v>11</v>
      </c>
      <c r="O35" s="16">
        <v>0.19624698735078283</v>
      </c>
      <c r="P35" s="16">
        <v>1.6109659928389419E-2</v>
      </c>
      <c r="Q35" s="16">
        <v>0.87009036140936047</v>
      </c>
      <c r="R35" s="16">
        <v>0.72506631676874633</v>
      </c>
      <c r="S35" s="16">
        <v>0.18966837051076624</v>
      </c>
      <c r="T35" s="16">
        <v>-2.8826035986305953E-2</v>
      </c>
      <c r="U35" s="16">
        <v>0.46998888555093998</v>
      </c>
      <c r="V35" s="16">
        <v>0.53973363058859292</v>
      </c>
      <c r="W35" s="16">
        <v>1.0757878924466766</v>
      </c>
      <c r="X35" s="16">
        <v>0.82144805891925898</v>
      </c>
      <c r="Y35" s="16">
        <v>0.2015346212614304</v>
      </c>
      <c r="Z35" s="16">
        <v>0.3256824590076377</v>
      </c>
    </row>
    <row r="36" spans="14:26" x14ac:dyDescent="0.2">
      <c r="N36" s="2" t="s">
        <v>25</v>
      </c>
      <c r="O36" s="16">
        <v>0.3981407181699268</v>
      </c>
      <c r="P36" s="16">
        <v>0.1170254852626158</v>
      </c>
      <c r="Q36" s="16">
        <v>0.94527537748525248</v>
      </c>
      <c r="R36" s="16">
        <v>0.65143449847099077</v>
      </c>
      <c r="S36" s="16">
        <v>9.9008836000209044E-2</v>
      </c>
      <c r="T36" s="16">
        <v>0.48071932282346808</v>
      </c>
      <c r="U36" s="16">
        <v>0.28940580398483462</v>
      </c>
      <c r="V36" s="16">
        <v>0.63412105349689085</v>
      </c>
      <c r="W36" s="16">
        <v>1.1680299936035468</v>
      </c>
      <c r="X36" s="16">
        <v>0.94480013236982785</v>
      </c>
      <c r="Y36" s="16">
        <v>0.33525751990015351</v>
      </c>
      <c r="Z36" s="16">
        <v>0.39355329530187078</v>
      </c>
    </row>
    <row r="59" spans="1:16" x14ac:dyDescent="0.2">
      <c r="A59" s="1" t="s">
        <v>54</v>
      </c>
      <c r="B59" s="1" t="s">
        <v>52</v>
      </c>
      <c r="C59" s="1" t="s">
        <v>56</v>
      </c>
      <c r="D59" s="1" t="s">
        <v>32</v>
      </c>
      <c r="E59" s="1" t="s">
        <v>20</v>
      </c>
      <c r="F59" s="1" t="s">
        <v>51</v>
      </c>
      <c r="G59" s="1" t="s">
        <v>55</v>
      </c>
      <c r="H59" s="1" t="s">
        <v>37</v>
      </c>
      <c r="I59" s="1" t="s">
        <v>21</v>
      </c>
      <c r="J59" s="1" t="s">
        <v>24</v>
      </c>
      <c r="K59" s="1" t="s">
        <v>12</v>
      </c>
      <c r="L59" s="1" t="s">
        <v>13</v>
      </c>
      <c r="M59" s="1" t="s">
        <v>53</v>
      </c>
      <c r="N59" s="1" t="s">
        <v>8</v>
      </c>
      <c r="O59" s="1" t="s">
        <v>36</v>
      </c>
      <c r="P59" s="1" t="s">
        <v>49</v>
      </c>
    </row>
    <row r="60" spans="1:16" x14ac:dyDescent="0.2">
      <c r="A60" s="19" t="s">
        <v>35</v>
      </c>
      <c r="B60" s="19" t="s">
        <v>30</v>
      </c>
      <c r="C60" s="19" t="s">
        <v>28</v>
      </c>
      <c r="D60" s="2" t="s">
        <v>11</v>
      </c>
      <c r="E60" s="11">
        <v>63.843762625344766</v>
      </c>
      <c r="F60" s="11">
        <v>66.192363414240489</v>
      </c>
      <c r="G60" s="11">
        <v>64.143779790562064</v>
      </c>
      <c r="H60" s="11">
        <v>63.409308701195442</v>
      </c>
      <c r="I60" s="11">
        <v>63.137554054845673</v>
      </c>
      <c r="J60" s="11">
        <v>63.170446550760197</v>
      </c>
      <c r="K60" s="11">
        <v>64.060563302271888</v>
      </c>
      <c r="L60" s="11">
        <v>63.152945188019302</v>
      </c>
      <c r="M60" s="11">
        <v>62.968234424861116</v>
      </c>
      <c r="N60" s="11">
        <v>63.211866569888493</v>
      </c>
      <c r="O60" s="11">
        <v>63.846225112247382</v>
      </c>
      <c r="P60" s="11">
        <v>62.965031291428993</v>
      </c>
    </row>
    <row r="61" spans="1:16" x14ac:dyDescent="0.2">
      <c r="A61" s="19"/>
      <c r="B61" s="19"/>
      <c r="C61" s="19"/>
      <c r="D61" s="2" t="s">
        <v>25</v>
      </c>
      <c r="E61" s="10">
        <v>62.902749808533578</v>
      </c>
      <c r="F61" s="10">
        <v>64.526749283736891</v>
      </c>
      <c r="G61" s="10">
        <v>63.211339377928915</v>
      </c>
      <c r="H61" s="10">
        <v>62.414294538968122</v>
      </c>
      <c r="I61" s="10">
        <v>62.274069860895843</v>
      </c>
      <c r="J61" s="10">
        <v>62.53558717633441</v>
      </c>
      <c r="K61" s="10">
        <v>63.00393107459778</v>
      </c>
      <c r="L61" s="10">
        <v>62.299764498519799</v>
      </c>
      <c r="M61" s="10">
        <v>62.213260719049714</v>
      </c>
      <c r="N61" s="10">
        <v>62.308979850299764</v>
      </c>
      <c r="O61" s="10">
        <v>62.712158900228189</v>
      </c>
      <c r="P61" s="10">
        <v>62.312459388121738</v>
      </c>
    </row>
    <row r="62" spans="1:16" x14ac:dyDescent="0.2">
      <c r="A62" s="19"/>
      <c r="B62" s="19"/>
      <c r="C62" s="19" t="s">
        <v>33</v>
      </c>
      <c r="D62" s="2" t="s">
        <v>11</v>
      </c>
      <c r="E62" s="11">
        <v>0.19624698735078283</v>
      </c>
      <c r="F62" s="11">
        <v>1.6109659928389419E-2</v>
      </c>
      <c r="G62" s="11">
        <v>0.87009036140936047</v>
      </c>
      <c r="H62" s="11">
        <v>0.72506631676874633</v>
      </c>
      <c r="I62" s="11">
        <v>0.18966837051076624</v>
      </c>
      <c r="J62" s="11">
        <v>-2.8826035986305953E-2</v>
      </c>
      <c r="K62" s="11">
        <v>0.46998888555093998</v>
      </c>
      <c r="L62" s="11">
        <v>0.53973363058859292</v>
      </c>
      <c r="M62" s="11">
        <v>1.0757878924466766</v>
      </c>
      <c r="N62" s="11">
        <v>0.82144805891925898</v>
      </c>
      <c r="O62" s="11">
        <v>0.2015346212614304</v>
      </c>
      <c r="P62" s="11">
        <v>0.3256824590076377</v>
      </c>
    </row>
    <row r="63" spans="1:16" x14ac:dyDescent="0.2">
      <c r="A63" s="19"/>
      <c r="B63" s="19"/>
      <c r="C63" s="19"/>
      <c r="D63" s="2" t="s">
        <v>25</v>
      </c>
      <c r="E63" s="10">
        <v>0.3981407181699268</v>
      </c>
      <c r="F63" s="10">
        <v>0.1170254852626158</v>
      </c>
      <c r="G63" s="10">
        <v>0.94527537748525248</v>
      </c>
      <c r="H63" s="10">
        <v>0.65143449847099077</v>
      </c>
      <c r="I63" s="10">
        <v>9.9008836000209044E-2</v>
      </c>
      <c r="J63" s="10">
        <v>0.48071932282346808</v>
      </c>
      <c r="K63" s="10">
        <v>0.28940580398483462</v>
      </c>
      <c r="L63" s="10">
        <v>0.63412105349689085</v>
      </c>
      <c r="M63" s="10">
        <v>1.1680299936035468</v>
      </c>
      <c r="N63" s="10">
        <v>0.94480013236982785</v>
      </c>
      <c r="O63" s="10">
        <v>0.33525751990015351</v>
      </c>
      <c r="P63" s="10">
        <v>0.39355329530187078</v>
      </c>
    </row>
    <row r="64" spans="1:16" x14ac:dyDescent="0.2">
      <c r="A64" s="19" t="s">
        <v>0</v>
      </c>
      <c r="B64" s="19" t="s">
        <v>30</v>
      </c>
      <c r="C64" s="19" t="s">
        <v>28</v>
      </c>
      <c r="D64" s="2" t="s">
        <v>11</v>
      </c>
      <c r="E64" s="11">
        <v>31.899591870844887</v>
      </c>
      <c r="F64" s="11">
        <v>34.035853566905288</v>
      </c>
      <c r="G64" s="11">
        <v>32.081429643579774</v>
      </c>
      <c r="H64" s="11">
        <v>31.064549592628801</v>
      </c>
      <c r="I64" s="11">
        <v>30.777049281444778</v>
      </c>
      <c r="J64" s="11">
        <v>30.274742973840826</v>
      </c>
      <c r="K64" s="11">
        <v>31.077769215946361</v>
      </c>
      <c r="L64" s="11">
        <v>30.442076897871864</v>
      </c>
      <c r="M64" s="11">
        <v>29.602505568588107</v>
      </c>
      <c r="N64" s="11">
        <v>29.202677715397293</v>
      </c>
      <c r="O64" s="11">
        <v>31.163723599191719</v>
      </c>
      <c r="P64" s="11">
        <v>30.63188505700569</v>
      </c>
    </row>
    <row r="65" spans="1:16" x14ac:dyDescent="0.2">
      <c r="A65" s="19"/>
      <c r="B65" s="19"/>
      <c r="C65" s="19"/>
      <c r="D65" s="2" t="s">
        <v>25</v>
      </c>
      <c r="E65" s="10">
        <v>30.474547765723209</v>
      </c>
      <c r="F65" s="10">
        <v>32.036401094490749</v>
      </c>
      <c r="G65" s="10">
        <v>30.699321925813226</v>
      </c>
      <c r="H65" s="10">
        <v>29.817794685878283</v>
      </c>
      <c r="I65" s="10">
        <v>29.567190913604598</v>
      </c>
      <c r="J65" s="10">
        <v>29.399547886797574</v>
      </c>
      <c r="K65" s="10">
        <v>29.783684148260555</v>
      </c>
      <c r="L65" s="10">
        <v>29.468873467406763</v>
      </c>
      <c r="M65" s="10">
        <v>28.676024552133704</v>
      </c>
      <c r="N65" s="10">
        <v>28.013873384513509</v>
      </c>
      <c r="O65" s="10">
        <v>29.725465256031089</v>
      </c>
      <c r="P65" s="10">
        <v>29.616330600437752</v>
      </c>
    </row>
    <row r="66" spans="1:16" x14ac:dyDescent="0.2">
      <c r="A66" s="19"/>
      <c r="B66" s="19"/>
      <c r="C66" s="19" t="s">
        <v>33</v>
      </c>
      <c r="D66" s="2" t="s">
        <v>11</v>
      </c>
      <c r="E66" s="11">
        <v>-0.49804255058496238</v>
      </c>
      <c r="F66" s="11">
        <v>-0.566457228829087</v>
      </c>
      <c r="G66" s="11">
        <v>0.18896917759595411</v>
      </c>
      <c r="H66" s="11">
        <v>9.665068433789159E-2</v>
      </c>
      <c r="I66" s="11">
        <v>-0.11150067783803763</v>
      </c>
      <c r="J66" s="11">
        <v>-0.84094125972801947</v>
      </c>
      <c r="K66" s="11">
        <v>-0.35444263248360741</v>
      </c>
      <c r="L66" s="11">
        <v>-2.5080468428296143E-2</v>
      </c>
      <c r="M66" s="11">
        <v>0.38340798344589899</v>
      </c>
      <c r="N66" s="11">
        <v>2.5315215321555229E-3</v>
      </c>
      <c r="O66" s="11">
        <v>-0.37477919339322341</v>
      </c>
      <c r="P66" s="11">
        <v>-0.24083744204760649</v>
      </c>
    </row>
    <row r="67" spans="1:16" x14ac:dyDescent="0.2">
      <c r="A67" s="19"/>
      <c r="B67" s="19"/>
      <c r="C67" s="19"/>
      <c r="D67" s="2" t="s">
        <v>25</v>
      </c>
      <c r="E67" s="10">
        <v>-0.25973352782062875</v>
      </c>
      <c r="F67" s="10">
        <v>-0.37556688766728996</v>
      </c>
      <c r="G67" s="10">
        <v>0.28396562806795345</v>
      </c>
      <c r="H67" s="10">
        <v>4.3972664992040222E-3</v>
      </c>
      <c r="I67" s="10">
        <v>-0.18971633862821236</v>
      </c>
      <c r="J67" s="10">
        <v>-0.35042909584593218</v>
      </c>
      <c r="K67" s="10">
        <v>-0.37389474567089565</v>
      </c>
      <c r="L67" s="10">
        <v>0.16405470683990231</v>
      </c>
      <c r="M67" s="10">
        <v>0.42827923216136554</v>
      </c>
      <c r="N67" s="10">
        <v>0.1195442887905962</v>
      </c>
      <c r="O67" s="10">
        <v>-0.28253689612259691</v>
      </c>
      <c r="P67" s="10">
        <v>-0.14926713508676315</v>
      </c>
    </row>
    <row r="68" spans="1:16" x14ac:dyDescent="0.2">
      <c r="A68" s="19" t="s">
        <v>3</v>
      </c>
      <c r="B68" s="19" t="s">
        <v>30</v>
      </c>
      <c r="C68" s="19" t="s">
        <v>28</v>
      </c>
      <c r="D68" s="2" t="s">
        <v>11</v>
      </c>
      <c r="E68" s="11">
        <v>31.944170754499847</v>
      </c>
      <c r="F68" s="11">
        <v>32.156509847335144</v>
      </c>
      <c r="G68" s="11">
        <v>32.06235014698219</v>
      </c>
      <c r="H68" s="11">
        <v>32.344759108566478</v>
      </c>
      <c r="I68" s="11">
        <v>32.360504773400798</v>
      </c>
      <c r="J68" s="11">
        <v>32.895703576919374</v>
      </c>
      <c r="K68" s="11">
        <v>32.982794086325576</v>
      </c>
      <c r="L68" s="11">
        <v>32.710868290147417</v>
      </c>
      <c r="M68" s="11">
        <v>33.36572885627313</v>
      </c>
      <c r="N68" s="11">
        <v>34.009188854491384</v>
      </c>
      <c r="O68" s="11">
        <v>32.682501513055698</v>
      </c>
      <c r="P68" s="11">
        <v>32.333146234423388</v>
      </c>
    </row>
    <row r="69" spans="1:16" x14ac:dyDescent="0.2">
      <c r="A69" s="19"/>
      <c r="B69" s="19"/>
      <c r="C69" s="19"/>
      <c r="D69" s="2" t="s">
        <v>25</v>
      </c>
      <c r="E69" s="10">
        <v>32.428202042810369</v>
      </c>
      <c r="F69" s="10">
        <v>32.490348189246134</v>
      </c>
      <c r="G69" s="10">
        <v>32.512017452115693</v>
      </c>
      <c r="H69" s="10">
        <v>32.596499853089846</v>
      </c>
      <c r="I69" s="10">
        <v>32.706878947291237</v>
      </c>
      <c r="J69" s="10">
        <v>33.136039289536832</v>
      </c>
      <c r="K69" s="10">
        <v>33.220246926337232</v>
      </c>
      <c r="L69" s="10">
        <v>32.830891031113048</v>
      </c>
      <c r="M69" s="10">
        <v>33.537236166916003</v>
      </c>
      <c r="N69" s="10">
        <v>34.295106465786255</v>
      </c>
      <c r="O69" s="10">
        <v>32.986693644197089</v>
      </c>
      <c r="P69" s="10">
        <v>32.696128787684003</v>
      </c>
    </row>
    <row r="70" spans="1:16" x14ac:dyDescent="0.2">
      <c r="A70" s="19"/>
      <c r="B70" s="19"/>
      <c r="C70" s="19" t="s">
        <v>33</v>
      </c>
      <c r="D70" s="2" t="s">
        <v>11</v>
      </c>
      <c r="E70" s="11">
        <v>0.69428953793545389</v>
      </c>
      <c r="F70" s="11">
        <v>0.58256688875685469</v>
      </c>
      <c r="G70" s="11">
        <v>0.68112118381328912</v>
      </c>
      <c r="H70" s="11">
        <v>0.62841563243069487</v>
      </c>
      <c r="I70" s="11">
        <v>0.30116904834838465</v>
      </c>
      <c r="J70" s="11">
        <v>0.81211522374161405</v>
      </c>
      <c r="K70" s="11">
        <v>0.82443151803478543</v>
      </c>
      <c r="L70" s="11">
        <v>0.56481409901665103</v>
      </c>
      <c r="M70" s="11">
        <v>0.69237990900072788</v>
      </c>
      <c r="N70" s="11">
        <v>0.81891653738727399</v>
      </c>
      <c r="O70" s="11">
        <v>0.57631381465470355</v>
      </c>
      <c r="P70" s="11">
        <v>0.56651990105526195</v>
      </c>
    </row>
    <row r="71" spans="1:16" x14ac:dyDescent="0.2">
      <c r="A71" s="19"/>
      <c r="B71" s="19"/>
      <c r="C71" s="19"/>
      <c r="D71" s="2" t="s">
        <v>25</v>
      </c>
      <c r="E71" s="10">
        <v>0.65787424599055555</v>
      </c>
      <c r="F71" s="10">
        <v>0.49259237292989155</v>
      </c>
      <c r="G71" s="10">
        <v>0.66130974941732035</v>
      </c>
      <c r="H71" s="10">
        <v>0.64703723197178675</v>
      </c>
      <c r="I71" s="10">
        <v>0.28872517462843206</v>
      </c>
      <c r="J71" s="10">
        <v>0.83114841866941447</v>
      </c>
      <c r="K71" s="10">
        <v>0.66330054965573026</v>
      </c>
      <c r="L71" s="10">
        <v>0.47006634665701341</v>
      </c>
      <c r="M71" s="10">
        <v>0.73975076144218121</v>
      </c>
      <c r="N71" s="10">
        <v>0.82525584357921389</v>
      </c>
      <c r="O71" s="10">
        <v>0.61779441602275398</v>
      </c>
      <c r="P71" s="10">
        <v>0.54282043038864458</v>
      </c>
    </row>
    <row r="72" spans="1:16" x14ac:dyDescent="0.2">
      <c r="A72" s="19" t="s">
        <v>46</v>
      </c>
      <c r="B72" s="19" t="s">
        <v>30</v>
      </c>
      <c r="C72" s="19" t="s">
        <v>28</v>
      </c>
      <c r="D72" s="2" t="s">
        <v>11</v>
      </c>
      <c r="E72" s="11">
        <v>36.156237284634862</v>
      </c>
      <c r="F72" s="11">
        <v>33.80763649249694</v>
      </c>
      <c r="G72" s="11">
        <v>35.856220109638457</v>
      </c>
      <c r="H72" s="11">
        <v>36.590691189095502</v>
      </c>
      <c r="I72" s="11">
        <v>36.862445832577521</v>
      </c>
      <c r="J72" s="11">
        <v>36.829553338263558</v>
      </c>
      <c r="K72" s="11">
        <v>35.93943659478844</v>
      </c>
      <c r="L72" s="11">
        <v>36.847054713173257</v>
      </c>
      <c r="M72" s="11">
        <v>37.031765479476306</v>
      </c>
      <c r="N72" s="11">
        <v>36.788133337370965</v>
      </c>
      <c r="O72" s="11">
        <v>36.153774782738054</v>
      </c>
      <c r="P72" s="11">
        <v>37.03496860515596</v>
      </c>
    </row>
    <row r="73" spans="1:16" x14ac:dyDescent="0.2">
      <c r="A73" s="19"/>
      <c r="B73" s="19"/>
      <c r="C73" s="19"/>
      <c r="D73" s="2" t="s">
        <v>25</v>
      </c>
      <c r="E73" s="10">
        <v>37.097250089990133</v>
      </c>
      <c r="F73" s="10">
        <v>35.473250612870544</v>
      </c>
      <c r="G73" s="10">
        <v>36.788660512407702</v>
      </c>
      <c r="H73" s="10">
        <v>37.585705342238434</v>
      </c>
      <c r="I73" s="10">
        <v>37.725930016008618</v>
      </c>
      <c r="J73" s="10">
        <v>37.464412703684346</v>
      </c>
      <c r="K73" s="10">
        <v>36.996068811714444</v>
      </c>
      <c r="L73" s="10">
        <v>37.700235394685379</v>
      </c>
      <c r="M73" s="10">
        <v>37.786739178251565</v>
      </c>
      <c r="N73" s="10">
        <v>37.691020047921981</v>
      </c>
      <c r="O73" s="10">
        <v>37.287840985215546</v>
      </c>
      <c r="P73" s="10">
        <v>37.687540496746635</v>
      </c>
    </row>
    <row r="74" spans="1:16" x14ac:dyDescent="0.2">
      <c r="A74" s="19"/>
      <c r="B74" s="19"/>
      <c r="C74" s="19" t="s">
        <v>33</v>
      </c>
      <c r="D74" s="2" t="s">
        <v>11</v>
      </c>
      <c r="E74" s="11">
        <v>-0.1962470784159791</v>
      </c>
      <c r="F74" s="11">
        <v>-1.610975267531245E-2</v>
      </c>
      <c r="G74" s="11">
        <v>-0.87009045605844904</v>
      </c>
      <c r="H74" s="11">
        <v>-0.72506641954397111</v>
      </c>
      <c r="I74" s="11">
        <v>-0.18966847011253662</v>
      </c>
      <c r="J74" s="11">
        <v>2.8825938169937615E-2</v>
      </c>
      <c r="K74" s="11">
        <v>-0.46998897522350802</v>
      </c>
      <c r="L74" s="11">
        <v>-0.53973367379885673</v>
      </c>
      <c r="M74" s="11">
        <v>-1.075787904842727</v>
      </c>
      <c r="N74" s="11">
        <v>-0.82144806787483304</v>
      </c>
      <c r="O74" s="11">
        <v>-0.20153463202406385</v>
      </c>
      <c r="P74" s="11">
        <v>-0.32568246866369321</v>
      </c>
    </row>
    <row r="75" spans="1:16" x14ac:dyDescent="0.2">
      <c r="A75" s="19"/>
      <c r="B75" s="19"/>
      <c r="C75" s="19"/>
      <c r="D75" s="2" t="s">
        <v>25</v>
      </c>
      <c r="E75" s="10">
        <v>-0.39814082069260337</v>
      </c>
      <c r="F75" s="10">
        <v>-0.11702558820894637</v>
      </c>
      <c r="G75" s="10">
        <v>-0.94527548213505952</v>
      </c>
      <c r="H75" s="10">
        <v>-0.65143461074548981</v>
      </c>
      <c r="I75" s="10">
        <v>-9.9008946568815759E-2</v>
      </c>
      <c r="J75" s="10">
        <v>-0.48071943001571071</v>
      </c>
      <c r="K75" s="10">
        <v>-0.28940590495565743</v>
      </c>
      <c r="L75" s="10">
        <v>-0.63412110124965437</v>
      </c>
      <c r="M75" s="10">
        <v>-1.1680300054832244</v>
      </c>
      <c r="N75" s="10">
        <v>-0.9448001420358878</v>
      </c>
      <c r="O75" s="10">
        <v>-0.33525753194408736</v>
      </c>
      <c r="P75" s="10">
        <v>-0.39355330674826661</v>
      </c>
    </row>
    <row r="76" spans="1:16" x14ac:dyDescent="0.2">
      <c r="A76" s="19" t="s">
        <v>38</v>
      </c>
      <c r="B76" s="19" t="s">
        <v>30</v>
      </c>
      <c r="C76" s="19" t="s">
        <v>28</v>
      </c>
      <c r="D76" s="2" t="s">
        <v>11</v>
      </c>
      <c r="E76" s="11">
        <v>27.39021652290073</v>
      </c>
      <c r="F76" s="11">
        <v>25.737436403099483</v>
      </c>
      <c r="G76" s="11">
        <v>27.159200393679004</v>
      </c>
      <c r="H76" s="11">
        <v>27.617065775620407</v>
      </c>
      <c r="I76" s="11">
        <v>27.779868160704986</v>
      </c>
      <c r="J76" s="11">
        <v>27.727682493688629</v>
      </c>
      <c r="K76" s="11">
        <v>27.087748423938496</v>
      </c>
      <c r="L76" s="11">
        <v>27.675397747842187</v>
      </c>
      <c r="M76" s="11">
        <v>27.715513603256834</v>
      </c>
      <c r="N76" s="11">
        <v>27.586939696322222</v>
      </c>
      <c r="O76" s="11">
        <v>27.091483966420817</v>
      </c>
      <c r="P76" s="11">
        <v>27.874963070129795</v>
      </c>
    </row>
    <row r="77" spans="1:16" x14ac:dyDescent="0.2">
      <c r="A77" s="19"/>
      <c r="B77" s="19"/>
      <c r="C77" s="19"/>
      <c r="D77" s="2" t="s">
        <v>25</v>
      </c>
      <c r="E77" s="10">
        <v>27.796507690734522</v>
      </c>
      <c r="F77" s="10">
        <v>26.634729333871025</v>
      </c>
      <c r="G77" s="10">
        <v>27.557108708867425</v>
      </c>
      <c r="H77" s="10">
        <v>28.08984069171326</v>
      </c>
      <c r="I77" s="10">
        <v>28.154521305782485</v>
      </c>
      <c r="J77" s="10">
        <v>27.883237423579992</v>
      </c>
      <c r="K77" s="10">
        <v>27.569444422440519</v>
      </c>
      <c r="L77" s="10">
        <v>27.984372574327001</v>
      </c>
      <c r="M77" s="10">
        <v>27.975582631209733</v>
      </c>
      <c r="N77" s="10">
        <v>27.973020914460857</v>
      </c>
      <c r="O77" s="10">
        <v>27.627017078277291</v>
      </c>
      <c r="P77" s="10">
        <v>27.959083622791347</v>
      </c>
    </row>
    <row r="78" spans="1:16" x14ac:dyDescent="0.2">
      <c r="A78" s="19"/>
      <c r="B78" s="19"/>
      <c r="C78" s="19" t="s">
        <v>33</v>
      </c>
      <c r="D78" s="2" t="s">
        <v>11</v>
      </c>
      <c r="E78" s="11">
        <v>-0.216381161430796</v>
      </c>
      <c r="F78" s="11">
        <v>-0.16992864875521718</v>
      </c>
      <c r="G78" s="11">
        <v>-0.72565618132171039</v>
      </c>
      <c r="H78" s="11">
        <v>-0.60278582578401441</v>
      </c>
      <c r="I78" s="11">
        <v>-0.33808706115002707</v>
      </c>
      <c r="J78" s="11">
        <v>-0.1707811849888401</v>
      </c>
      <c r="K78" s="11">
        <v>-0.60451215115205414</v>
      </c>
      <c r="L78" s="11">
        <v>-0.57434070175317586</v>
      </c>
      <c r="M78" s="11">
        <v>-1.0246037676331703</v>
      </c>
      <c r="N78" s="11">
        <v>-0.86267775195830154</v>
      </c>
      <c r="O78" s="11">
        <v>-0.32440991631236926</v>
      </c>
      <c r="P78" s="11">
        <v>-0.44304476705579887</v>
      </c>
    </row>
    <row r="79" spans="1:16" x14ac:dyDescent="0.2">
      <c r="A79" s="19"/>
      <c r="B79" s="19"/>
      <c r="C79" s="19"/>
      <c r="D79" s="2" t="s">
        <v>25</v>
      </c>
      <c r="E79" s="10">
        <v>-0.38635054996605334</v>
      </c>
      <c r="F79" s="10">
        <v>-0.23630718704024645</v>
      </c>
      <c r="G79" s="10">
        <v>-0.78822249238578479</v>
      </c>
      <c r="H79" s="10">
        <v>-0.56333064564559621</v>
      </c>
      <c r="I79" s="10">
        <v>-0.28604084530938678</v>
      </c>
      <c r="J79" s="10">
        <v>-0.56573155768521133</v>
      </c>
      <c r="K79" s="10">
        <v>-0.52633946554047739</v>
      </c>
      <c r="L79" s="10">
        <v>-0.67461440557540797</v>
      </c>
      <c r="M79" s="10">
        <v>-1.0601586569068076</v>
      </c>
      <c r="N79" s="10">
        <v>-0.93158523439048224</v>
      </c>
      <c r="O79" s="10">
        <v>-0.46741420116754639</v>
      </c>
      <c r="P79" s="10">
        <v>-0.53021079400604165</v>
      </c>
    </row>
    <row r="80" spans="1:16" x14ac:dyDescent="0.2">
      <c r="A80" s="19" t="s">
        <v>41</v>
      </c>
      <c r="B80" s="19" t="s">
        <v>30</v>
      </c>
      <c r="C80" s="19" t="s">
        <v>28</v>
      </c>
      <c r="D80" s="2" t="s">
        <v>11</v>
      </c>
      <c r="E80" s="11">
        <v>8.7660207602615419</v>
      </c>
      <c r="F80" s="11">
        <v>8.0702000858429681</v>
      </c>
      <c r="G80" s="11">
        <v>8.6970197201517596</v>
      </c>
      <c r="H80" s="11">
        <v>8.9736254127194801</v>
      </c>
      <c r="I80" s="11">
        <v>9.0825776708250405</v>
      </c>
      <c r="J80" s="11">
        <v>9.1018708400251231</v>
      </c>
      <c r="K80" s="11">
        <v>8.8516881717558658</v>
      </c>
      <c r="L80" s="11">
        <v>9.1716569667652355</v>
      </c>
      <c r="M80" s="11">
        <v>9.3162518762118918</v>
      </c>
      <c r="N80" s="11">
        <v>9.2011936361262165</v>
      </c>
      <c r="O80" s="11">
        <v>9.0622908158576791</v>
      </c>
      <c r="P80" s="11">
        <v>9.1600055359138928</v>
      </c>
    </row>
    <row r="81" spans="1:16" x14ac:dyDescent="0.2">
      <c r="A81" s="19"/>
      <c r="B81" s="19"/>
      <c r="C81" s="19"/>
      <c r="D81" s="2" t="s">
        <v>25</v>
      </c>
      <c r="E81" s="10">
        <v>9.3007423974738757</v>
      </c>
      <c r="F81" s="10">
        <v>8.8385212749231101</v>
      </c>
      <c r="G81" s="10">
        <v>9.2315518081455874</v>
      </c>
      <c r="H81" s="10">
        <v>9.4958646494928285</v>
      </c>
      <c r="I81" s="10">
        <v>9.5714087088418367</v>
      </c>
      <c r="J81" s="10">
        <v>9.581175274769782</v>
      </c>
      <c r="K81" s="10">
        <v>9.4266243900541582</v>
      </c>
      <c r="L81" s="10">
        <v>9.7158628217943992</v>
      </c>
      <c r="M81" s="10">
        <v>9.8111565469638258</v>
      </c>
      <c r="N81" s="10">
        <v>9.7179991282260811</v>
      </c>
      <c r="O81" s="10">
        <v>9.6608239064540147</v>
      </c>
      <c r="P81" s="10">
        <v>9.7284568747529789</v>
      </c>
    </row>
    <row r="82" spans="1:16" x14ac:dyDescent="0.2">
      <c r="A82" s="19"/>
      <c r="B82" s="19"/>
      <c r="C82" s="19" t="s">
        <v>33</v>
      </c>
      <c r="D82" s="2" t="s">
        <v>11</v>
      </c>
      <c r="E82" s="11">
        <v>2.0134080538728227E-2</v>
      </c>
      <c r="F82" s="11">
        <v>0.15381888899225782</v>
      </c>
      <c r="G82" s="11">
        <v>-0.14443427273818799</v>
      </c>
      <c r="H82" s="11">
        <v>-0.1222805939219711</v>
      </c>
      <c r="I82" s="11">
        <v>0.1484185890110723</v>
      </c>
      <c r="J82" s="11">
        <v>0.19960711368945816</v>
      </c>
      <c r="K82" s="11">
        <v>0.13452317961878535</v>
      </c>
      <c r="L82" s="11">
        <v>3.4607031215696082E-2</v>
      </c>
      <c r="M82" s="11">
        <v>-5.1184137061031976E-2</v>
      </c>
      <c r="N82" s="11">
        <v>4.1229684443727876E-2</v>
      </c>
      <c r="O82" s="11">
        <v>0.12287528451126839</v>
      </c>
      <c r="P82" s="11">
        <v>0.11736229903100082</v>
      </c>
    </row>
    <row r="83" spans="1:16" x14ac:dyDescent="0.2">
      <c r="A83" s="19"/>
      <c r="B83" s="19"/>
      <c r="C83" s="19"/>
      <c r="D83" s="2" t="s">
        <v>25</v>
      </c>
      <c r="E83" s="10">
        <v>-1.1790273792279038E-2</v>
      </c>
      <c r="F83" s="10">
        <v>0.11928159071558042</v>
      </c>
      <c r="G83" s="10">
        <v>-0.1570529876304434</v>
      </c>
      <c r="H83" s="10">
        <v>-8.8103965702730491E-2</v>
      </c>
      <c r="I83" s="10">
        <v>0.18703189615129467</v>
      </c>
      <c r="J83" s="10">
        <v>8.5012117064030335E-2</v>
      </c>
      <c r="K83" s="10">
        <v>0.23693356435590296</v>
      </c>
      <c r="L83" s="10">
        <v>4.0493307742186957E-2</v>
      </c>
      <c r="M83" s="10">
        <v>-0.10787134797447351</v>
      </c>
      <c r="N83" s="10">
        <v>-1.3214906572097007E-2</v>
      </c>
      <c r="O83" s="10">
        <v>0.13215666996430109</v>
      </c>
      <c r="P83" s="10">
        <v>0.13665748839557423</v>
      </c>
    </row>
  </sheetData>
  <mergeCells count="24">
    <mergeCell ref="A76:A79"/>
    <mergeCell ref="B76:B79"/>
    <mergeCell ref="C76:C77"/>
    <mergeCell ref="C78:C79"/>
    <mergeCell ref="A80:A83"/>
    <mergeCell ref="B80:B83"/>
    <mergeCell ref="C80:C81"/>
    <mergeCell ref="C82:C83"/>
    <mergeCell ref="A68:A71"/>
    <mergeCell ref="B68:B71"/>
    <mergeCell ref="C68:C69"/>
    <mergeCell ref="C70:C71"/>
    <mergeCell ref="A72:A75"/>
    <mergeCell ref="B72:B75"/>
    <mergeCell ref="C72:C73"/>
    <mergeCell ref="C74:C75"/>
    <mergeCell ref="A60:A63"/>
    <mergeCell ref="B60:B63"/>
    <mergeCell ref="C60:C61"/>
    <mergeCell ref="C62:C63"/>
    <mergeCell ref="A64:A67"/>
    <mergeCell ref="B64:B67"/>
    <mergeCell ref="C64:C65"/>
    <mergeCell ref="C66:C67"/>
  </mergeCells>
  <pageMargins left="0.7" right="0.7" top="0.75" bottom="0.75" header="0.3" footer="0.3"/>
  <pageSetup paperSize="9" orientation="portrait"/>
  <colBreaks count="1" manualBreakCount="1">
    <brk id="17" max="1048575" man="1"/>
  </col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Z67"/>
  <sheetViews>
    <sheetView workbookViewId="0"/>
  </sheetViews>
  <sheetFormatPr baseColWidth="10" defaultColWidth="9.140625" defaultRowHeight="12.75" x14ac:dyDescent="0.2"/>
  <cols>
    <col min="1" max="1" width="26.42578125" customWidth="1"/>
    <col min="2" max="2" width="14.85546875" customWidth="1"/>
    <col min="3" max="3" width="16.140625" customWidth="1"/>
    <col min="4" max="4" width="20.140625" customWidth="1"/>
    <col min="5" max="6" width="32.140625" customWidth="1"/>
    <col min="7" max="14" width="31.140625" customWidth="1"/>
    <col min="15" max="16" width="32.140625" customWidth="1"/>
    <col min="17" max="25" width="31.140625" customWidth="1"/>
    <col min="26" max="26" width="32.140625" customWidth="1"/>
  </cols>
  <sheetData>
    <row r="9" spans="14:26" x14ac:dyDescent="0.2">
      <c r="O9" s="1" t="s">
        <v>20</v>
      </c>
      <c r="P9" s="1" t="s">
        <v>51</v>
      </c>
      <c r="Q9" s="1" t="s">
        <v>55</v>
      </c>
      <c r="R9" s="1" t="s">
        <v>37</v>
      </c>
      <c r="S9" s="1" t="s">
        <v>21</v>
      </c>
      <c r="T9" s="1" t="s">
        <v>24</v>
      </c>
      <c r="U9" s="1" t="s">
        <v>12</v>
      </c>
      <c r="V9" s="1" t="s">
        <v>13</v>
      </c>
      <c r="W9" s="1" t="s">
        <v>53</v>
      </c>
      <c r="X9" s="1" t="s">
        <v>8</v>
      </c>
      <c r="Y9" s="1" t="s">
        <v>36</v>
      </c>
      <c r="Z9" s="1" t="s">
        <v>49</v>
      </c>
    </row>
    <row r="10" spans="14:26" x14ac:dyDescent="0.2">
      <c r="N10" s="2" t="s">
        <v>11</v>
      </c>
      <c r="O10" s="16">
        <v>4.1854371122837586</v>
      </c>
      <c r="P10" s="16">
        <v>4.3433995014483653</v>
      </c>
      <c r="Q10" s="16">
        <v>4.5125513084524673</v>
      </c>
      <c r="R10" s="16">
        <v>4.33634293910373</v>
      </c>
      <c r="S10" s="16">
        <v>4.2580626381328672</v>
      </c>
      <c r="T10" s="16">
        <v>4.3810874322043754</v>
      </c>
      <c r="U10" s="16">
        <v>4.234351698151313</v>
      </c>
      <c r="V10" s="16">
        <v>4.3640602353958124</v>
      </c>
      <c r="W10" s="16">
        <v>4.6073537708099614</v>
      </c>
      <c r="X10" s="16">
        <v>4.6419721928059197</v>
      </c>
      <c r="Y10" s="16">
        <v>4.3685725211052366</v>
      </c>
      <c r="Z10" s="16">
        <v>4.2986978952318244</v>
      </c>
    </row>
    <row r="11" spans="14:26" x14ac:dyDescent="0.2">
      <c r="N11" s="2" t="s">
        <v>25</v>
      </c>
      <c r="O11" s="16">
        <v>4.3205102082413624</v>
      </c>
      <c r="P11" s="16">
        <v>4.3828303311996386</v>
      </c>
      <c r="Q11" s="16">
        <v>4.5749547286123988</v>
      </c>
      <c r="R11" s="16">
        <v>4.4886320916875961</v>
      </c>
      <c r="S11" s="16">
        <v>4.4195618570314235</v>
      </c>
      <c r="T11" s="16">
        <v>4.5162688973562677</v>
      </c>
      <c r="U11" s="16">
        <v>4.3914096591517957</v>
      </c>
      <c r="V11" s="16">
        <v>4.4919202061122361</v>
      </c>
      <c r="W11" s="16">
        <v>4.7037431191101486</v>
      </c>
      <c r="X11" s="16">
        <v>4.7488537354449694</v>
      </c>
      <c r="Y11" s="16">
        <v>4.5077290849889167</v>
      </c>
      <c r="Z11" s="16">
        <v>4.4962162151835336</v>
      </c>
    </row>
    <row r="34" spans="14:26" x14ac:dyDescent="0.2">
      <c r="O34" s="1" t="s">
        <v>20</v>
      </c>
      <c r="P34" s="1" t="s">
        <v>51</v>
      </c>
      <c r="Q34" s="1" t="s">
        <v>55</v>
      </c>
      <c r="R34" s="1" t="s">
        <v>37</v>
      </c>
      <c r="S34" s="1" t="s">
        <v>21</v>
      </c>
      <c r="T34" s="1" t="s">
        <v>24</v>
      </c>
      <c r="U34" s="1" t="s">
        <v>12</v>
      </c>
      <c r="V34" s="1" t="s">
        <v>13</v>
      </c>
      <c r="W34" s="1" t="s">
        <v>53</v>
      </c>
      <c r="X34" s="1" t="s">
        <v>8</v>
      </c>
      <c r="Y34" s="1" t="s">
        <v>36</v>
      </c>
      <c r="Z34" s="1" t="s">
        <v>49</v>
      </c>
    </row>
    <row r="35" spans="14:26" x14ac:dyDescent="0.2">
      <c r="N35" s="2" t="s">
        <v>11</v>
      </c>
      <c r="O35" s="16">
        <v>-6.7021244115264444E-2</v>
      </c>
      <c r="P35" s="16">
        <v>-8.5425806892867939E-2</v>
      </c>
      <c r="Q35" s="16">
        <v>0.21886965105139478</v>
      </c>
      <c r="R35" s="16">
        <v>0.18220526131772008</v>
      </c>
      <c r="S35" s="16">
        <v>-4.0746460196504408E-2</v>
      </c>
      <c r="T35" s="16">
        <v>0.23968360693641433</v>
      </c>
      <c r="U35" s="16">
        <v>-2.8082762168858189E-2</v>
      </c>
      <c r="V35" s="16">
        <v>-3.872654994170599E-2</v>
      </c>
      <c r="W35" s="16">
        <v>-0.17776316452169105</v>
      </c>
      <c r="X35" s="16">
        <v>-8.8290048068532023E-2</v>
      </c>
      <c r="Y35" s="16">
        <v>-6.096011638388088E-2</v>
      </c>
      <c r="Z35" s="16">
        <v>4.003392939173267E-2</v>
      </c>
    </row>
    <row r="36" spans="14:26" x14ac:dyDescent="0.2">
      <c r="N36" s="2" t="s">
        <v>25</v>
      </c>
      <c r="O36" s="16">
        <v>0.24518097597293487</v>
      </c>
      <c r="P36" s="16">
        <v>0.22240856892357019</v>
      </c>
      <c r="Q36" s="16">
        <v>0.41409822981273425</v>
      </c>
      <c r="R36" s="16">
        <v>0.31999457018876232</v>
      </c>
      <c r="S36" s="16">
        <v>0.17295447882620163</v>
      </c>
      <c r="T36" s="16">
        <v>0.27139393817233781</v>
      </c>
      <c r="U36" s="16">
        <v>0.11655039243014098</v>
      </c>
      <c r="V36" s="16">
        <v>5.2063715098014107E-2</v>
      </c>
      <c r="W36" s="16">
        <v>-0.10375144050345853</v>
      </c>
      <c r="X36" s="16">
        <v>-5.76475581233451E-2</v>
      </c>
      <c r="Y36" s="16">
        <v>6.3641604334918611E-3</v>
      </c>
      <c r="Z36" s="16">
        <v>8.9599817996439235E-2</v>
      </c>
    </row>
    <row r="59" spans="1:16" x14ac:dyDescent="0.2">
      <c r="A59" s="1" t="s">
        <v>54</v>
      </c>
      <c r="B59" s="1" t="s">
        <v>52</v>
      </c>
      <c r="C59" s="1" t="s">
        <v>56</v>
      </c>
      <c r="D59" s="1" t="s">
        <v>32</v>
      </c>
      <c r="E59" s="1" t="s">
        <v>20</v>
      </c>
      <c r="F59" s="1" t="s">
        <v>51</v>
      </c>
      <c r="G59" s="1" t="s">
        <v>55</v>
      </c>
      <c r="H59" s="1" t="s">
        <v>37</v>
      </c>
      <c r="I59" s="1" t="s">
        <v>21</v>
      </c>
      <c r="J59" s="1" t="s">
        <v>24</v>
      </c>
      <c r="K59" s="1" t="s">
        <v>12</v>
      </c>
      <c r="L59" s="1" t="s">
        <v>13</v>
      </c>
      <c r="M59" s="1" t="s">
        <v>53</v>
      </c>
      <c r="N59" s="1" t="s">
        <v>8</v>
      </c>
      <c r="O59" s="1" t="s">
        <v>36</v>
      </c>
      <c r="P59" s="1" t="s">
        <v>49</v>
      </c>
    </row>
    <row r="60" spans="1:16" x14ac:dyDescent="0.2">
      <c r="A60" s="19" t="s">
        <v>31</v>
      </c>
      <c r="B60" s="19" t="s">
        <v>30</v>
      </c>
      <c r="C60" s="19" t="s">
        <v>28</v>
      </c>
      <c r="D60" s="2" t="s">
        <v>11</v>
      </c>
      <c r="E60" s="13">
        <v>4.1854371122837586</v>
      </c>
      <c r="F60" s="13">
        <v>4.3433995014483653</v>
      </c>
      <c r="G60" s="13">
        <v>4.5125513084524673</v>
      </c>
      <c r="H60" s="13">
        <v>4.33634293910373</v>
      </c>
      <c r="I60" s="13">
        <v>4.2580626381328672</v>
      </c>
      <c r="J60" s="13">
        <v>4.3810874322043754</v>
      </c>
      <c r="K60" s="13">
        <v>4.234351698151313</v>
      </c>
      <c r="L60" s="13">
        <v>4.3640602353958124</v>
      </c>
      <c r="M60" s="13">
        <v>4.6073537708099614</v>
      </c>
      <c r="N60" s="13">
        <v>4.6419721928059197</v>
      </c>
      <c r="O60" s="13">
        <v>4.3685725211052366</v>
      </c>
      <c r="P60" s="13">
        <v>4.2986978952318244</v>
      </c>
    </row>
    <row r="61" spans="1:16" x14ac:dyDescent="0.2">
      <c r="A61" s="19"/>
      <c r="B61" s="19"/>
      <c r="C61" s="19"/>
      <c r="D61" s="2" t="s">
        <v>25</v>
      </c>
      <c r="E61" s="12">
        <v>4.3205102082413624</v>
      </c>
      <c r="F61" s="12">
        <v>4.3828303311996386</v>
      </c>
      <c r="G61" s="12">
        <v>4.5749547286123988</v>
      </c>
      <c r="H61" s="12">
        <v>4.4886320916875961</v>
      </c>
      <c r="I61" s="12">
        <v>4.4195618570314235</v>
      </c>
      <c r="J61" s="12">
        <v>4.5162688973562677</v>
      </c>
      <c r="K61" s="12">
        <v>4.3914096591517957</v>
      </c>
      <c r="L61" s="12">
        <v>4.4919202061122361</v>
      </c>
      <c r="M61" s="12">
        <v>4.7037431191101486</v>
      </c>
      <c r="N61" s="12">
        <v>4.7488537354449694</v>
      </c>
      <c r="O61" s="12">
        <v>4.5077290849889167</v>
      </c>
      <c r="P61" s="12">
        <v>4.4962162151835336</v>
      </c>
    </row>
    <row r="62" spans="1:16" x14ac:dyDescent="0.2">
      <c r="A62" s="19"/>
      <c r="B62" s="19"/>
      <c r="C62" s="19" t="s">
        <v>33</v>
      </c>
      <c r="D62" s="2" t="s">
        <v>11</v>
      </c>
      <c r="E62" s="13">
        <v>-6.7021244115264444E-2</v>
      </c>
      <c r="F62" s="13">
        <v>-8.5425806892867939E-2</v>
      </c>
      <c r="G62" s="13">
        <v>0.21886965105139478</v>
      </c>
      <c r="H62" s="13">
        <v>0.18220526131772008</v>
      </c>
      <c r="I62" s="13">
        <v>-4.0746460196504408E-2</v>
      </c>
      <c r="J62" s="13">
        <v>0.23968360693641433</v>
      </c>
      <c r="K62" s="13">
        <v>-2.8082762168858189E-2</v>
      </c>
      <c r="L62" s="13">
        <v>-3.872654994170599E-2</v>
      </c>
      <c r="M62" s="13">
        <v>-0.17776316452169105</v>
      </c>
      <c r="N62" s="13">
        <v>-8.8290048068532023E-2</v>
      </c>
      <c r="O62" s="13">
        <v>-6.096011638388088E-2</v>
      </c>
      <c r="P62" s="13">
        <v>4.003392939173267E-2</v>
      </c>
    </row>
    <row r="63" spans="1:16" x14ac:dyDescent="0.2">
      <c r="A63" s="19"/>
      <c r="B63" s="19"/>
      <c r="C63" s="19"/>
      <c r="D63" s="2" t="s">
        <v>25</v>
      </c>
      <c r="E63" s="12">
        <v>0.24518097597293487</v>
      </c>
      <c r="F63" s="12">
        <v>0.22240856892357019</v>
      </c>
      <c r="G63" s="12">
        <v>0.41409822981273425</v>
      </c>
      <c r="H63" s="12">
        <v>0.31999457018876232</v>
      </c>
      <c r="I63" s="12">
        <v>0.17295447882620163</v>
      </c>
      <c r="J63" s="12">
        <v>0.27139393817233781</v>
      </c>
      <c r="K63" s="12">
        <v>0.11655039243014098</v>
      </c>
      <c r="L63" s="12">
        <v>5.2063715098014107E-2</v>
      </c>
      <c r="M63" s="12">
        <v>-0.10375144050345853</v>
      </c>
      <c r="N63" s="12">
        <v>-5.76475581233451E-2</v>
      </c>
      <c r="O63" s="12">
        <v>6.3641604334918611E-3</v>
      </c>
      <c r="P63" s="12">
        <v>8.9599817996439235E-2</v>
      </c>
    </row>
    <row r="64" spans="1:16" x14ac:dyDescent="0.2">
      <c r="A64" s="19" t="s">
        <v>22</v>
      </c>
      <c r="B64" s="19" t="s">
        <v>30</v>
      </c>
      <c r="C64" s="19" t="s">
        <v>28</v>
      </c>
      <c r="D64" s="2" t="s">
        <v>11</v>
      </c>
      <c r="E64" s="13">
        <v>3.6545269739581632</v>
      </c>
      <c r="F64" s="13">
        <v>3.3825731822650913</v>
      </c>
      <c r="G64" s="13">
        <v>3.7927356480141947</v>
      </c>
      <c r="H64" s="13">
        <v>3.8326765866354964</v>
      </c>
      <c r="I64" s="13">
        <v>3.8568281346473152</v>
      </c>
      <c r="J64" s="13">
        <v>3.8739902303733129</v>
      </c>
      <c r="K64" s="13">
        <v>3.6161823306714744</v>
      </c>
      <c r="L64" s="13">
        <v>3.7782293421835944</v>
      </c>
      <c r="M64" s="13">
        <v>3.9785062901676995</v>
      </c>
      <c r="N64" s="13">
        <v>3.9977248509754775</v>
      </c>
      <c r="O64" s="13">
        <v>3.711348490368823</v>
      </c>
      <c r="P64" s="13">
        <v>3.6404331672126005</v>
      </c>
    </row>
    <row r="65" spans="1:16" x14ac:dyDescent="0.2">
      <c r="A65" s="19"/>
      <c r="B65" s="19"/>
      <c r="C65" s="19"/>
      <c r="D65" s="2" t="s">
        <v>25</v>
      </c>
      <c r="E65" s="12">
        <v>3.7698007704209147</v>
      </c>
      <c r="F65" s="12">
        <v>3.5855438443612213</v>
      </c>
      <c r="G65" s="12">
        <v>3.8818766345525533</v>
      </c>
      <c r="H65" s="12">
        <v>3.9739173048535386</v>
      </c>
      <c r="I65" s="12">
        <v>3.9696212248915517</v>
      </c>
      <c r="J65" s="12">
        <v>3.9644057196609088</v>
      </c>
      <c r="K65" s="12">
        <v>3.7695279717168</v>
      </c>
      <c r="L65" s="12">
        <v>3.9031695832348596</v>
      </c>
      <c r="M65" s="12">
        <v>4.0430691750533718</v>
      </c>
      <c r="N65" s="12">
        <v>4.0942032752520428</v>
      </c>
      <c r="O65" s="12">
        <v>3.8837165935773337</v>
      </c>
      <c r="P65" s="12">
        <v>3.8363045411277366</v>
      </c>
    </row>
    <row r="66" spans="1:16" x14ac:dyDescent="0.2">
      <c r="A66" s="19"/>
      <c r="B66" s="19"/>
      <c r="C66" s="19" t="s">
        <v>33</v>
      </c>
      <c r="D66" s="2" t="s">
        <v>11</v>
      </c>
      <c r="E66" s="13">
        <v>-0.1811142984038514</v>
      </c>
      <c r="F66" s="13">
        <v>-7.4336791787833256E-2</v>
      </c>
      <c r="G66" s="13">
        <v>-0.14828598154353889</v>
      </c>
      <c r="H66" s="13">
        <v>-0.17177927997987785</v>
      </c>
      <c r="I66" s="13">
        <v>-7.995953930034494E-2</v>
      </c>
      <c r="J66" s="13">
        <v>5.2132465542876982E-2</v>
      </c>
      <c r="K66" s="13">
        <v>-8.8041582092493798E-2</v>
      </c>
      <c r="L66" s="13">
        <v>-0.18119297679711677</v>
      </c>
      <c r="M66" s="13">
        <v>-0.20491749238860857</v>
      </c>
      <c r="N66" s="13">
        <v>-0.16866888075359476</v>
      </c>
      <c r="O66" s="13">
        <v>-0.11889601590583476</v>
      </c>
      <c r="P66" s="13">
        <v>-0.15471989018118837</v>
      </c>
    </row>
    <row r="67" spans="1:16" x14ac:dyDescent="0.2">
      <c r="A67" s="19"/>
      <c r="B67" s="19"/>
      <c r="C67" s="19"/>
      <c r="D67" s="2" t="s">
        <v>25</v>
      </c>
      <c r="E67" s="12">
        <v>8.079896591096869E-3</v>
      </c>
      <c r="F67" s="12">
        <v>7.6268152749547458E-2</v>
      </c>
      <c r="G67" s="12">
        <v>-2.8956116958133382E-2</v>
      </c>
      <c r="H67" s="12">
        <v>-6.5897610731598721E-2</v>
      </c>
      <c r="I67" s="12">
        <v>1.4528517044261058E-2</v>
      </c>
      <c r="J67" s="12">
        <v>2.6499601361912983E-2</v>
      </c>
      <c r="K67" s="12">
        <v>1.5698198016750098E-2</v>
      </c>
      <c r="L67" s="12">
        <v>-0.14166104388351464</v>
      </c>
      <c r="M67" s="12">
        <v>-0.20142647932476709</v>
      </c>
      <c r="N67" s="12">
        <v>-0.16512599247063164</v>
      </c>
      <c r="O67" s="12">
        <v>-8.6857145600636176E-2</v>
      </c>
      <c r="P67" s="12">
        <v>-9.8516662245387909E-2</v>
      </c>
    </row>
  </sheetData>
  <mergeCells count="8">
    <mergeCell ref="A60:A63"/>
    <mergeCell ref="B60:B63"/>
    <mergeCell ref="C60:C61"/>
    <mergeCell ref="C62:C63"/>
    <mergeCell ref="A64:A67"/>
    <mergeCell ref="B64:B67"/>
    <mergeCell ref="C64:C65"/>
    <mergeCell ref="C66:C67"/>
  </mergeCells>
  <pageMargins left="0.7" right="0.7" top="0.75" bottom="0.75" header="0.3" footer="0.3"/>
  <pageSetup paperSize="9" orientation="portrait"/>
  <colBreaks count="1" manualBreakCount="1">
    <brk id="17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Index</vt:lpstr>
      <vt:lpstr>1</vt:lpstr>
      <vt:lpstr>2</vt:lpstr>
      <vt:lpstr>3</vt:lpstr>
      <vt:lpstr>4</vt:lpstr>
      <vt:lpstr>'1'!Zone_d_impression</vt:lpstr>
      <vt:lpstr>'2'!Zone_d_impression</vt:lpstr>
      <vt:lpstr>'3'!Zone_d_impression</vt:lpstr>
      <vt:lpstr>'4'!Zone_d_impression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Prakash Gopalan</dc:creator>
  <cp:lastModifiedBy>BREBAN, Florence</cp:lastModifiedBy>
  <dcterms:created xsi:type="dcterms:W3CDTF">1996-10-14T19:33:28Z</dcterms:created>
  <dcterms:modified xsi:type="dcterms:W3CDTF">2014-12-01T10:57:39Z</dcterms:modified>
</cp:coreProperties>
</file>